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0本庁\10A2協働まちづくり部生涯学習スポーツ課\旧スポーツ振興課\01生涯スポーツ係\20マラソン\01新マラソン\06 第六回　2022（R4）\04-3 ランナーサポート部会\01-1 スタッフ関係\05 ボランティアスタッフ\01 ボランティア公募\"/>
    </mc:Choice>
  </mc:AlternateContent>
  <bookViews>
    <workbookView xWindow="0" yWindow="0" windowWidth="19200" windowHeight="12060"/>
  </bookViews>
  <sheets>
    <sheet name="申込書" sheetId="1" r:id="rId1"/>
    <sheet name="スタッフ名簿" sheetId="2" r:id="rId2"/>
  </sheets>
  <definedNames>
    <definedName name="_xlnm.Print_Area" localSheetId="1">スタッフ名簿!$A$1:$S$105</definedName>
    <definedName name="_xlnm.Print_Area" localSheetId="0">申込書!$A$1:$AM$40</definedName>
    <definedName name="_xlnm.Print_Titles" localSheetId="1">スタッフ名簿!$2:$5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W7" i="2" l="1"/>
  <c r="AG105" i="2"/>
  <c r="AG103" i="2"/>
  <c r="AG101" i="2"/>
  <c r="AG99" i="2"/>
  <c r="AG97" i="2"/>
  <c r="AG95" i="2"/>
  <c r="AG93" i="2"/>
  <c r="AG91" i="2"/>
  <c r="AG89" i="2"/>
  <c r="AG87" i="2"/>
  <c r="AG85" i="2"/>
  <c r="AG83" i="2"/>
  <c r="AG81" i="2"/>
  <c r="AG79" i="2"/>
  <c r="AG77" i="2"/>
  <c r="AG75" i="2"/>
  <c r="AG73" i="2"/>
  <c r="AG71" i="2"/>
  <c r="AG69" i="2"/>
  <c r="AG67" i="2"/>
  <c r="AG65" i="2"/>
  <c r="AG63" i="2"/>
  <c r="AG61" i="2"/>
  <c r="AG59" i="2"/>
  <c r="AG57" i="2"/>
  <c r="AG55" i="2"/>
  <c r="AG53" i="2"/>
  <c r="AG51" i="2"/>
  <c r="AG49" i="2"/>
  <c r="AG47" i="2"/>
  <c r="AG45" i="2"/>
  <c r="AG43" i="2"/>
  <c r="AG41" i="2"/>
  <c r="AG39" i="2"/>
  <c r="AG37" i="2"/>
  <c r="AG35" i="2"/>
  <c r="AG33" i="2"/>
  <c r="AG31" i="2"/>
  <c r="AG29" i="2"/>
  <c r="AG27" i="2"/>
  <c r="AG25" i="2"/>
  <c r="AG23" i="2"/>
  <c r="AG21" i="2"/>
  <c r="AG19" i="2"/>
  <c r="AG17" i="2"/>
  <c r="AG15" i="2"/>
  <c r="AG13" i="2"/>
  <c r="AG11" i="2"/>
  <c r="AG9" i="2"/>
  <c r="AA105" i="2"/>
  <c r="Z105" i="2"/>
  <c r="Y105" i="2"/>
  <c r="X105" i="2"/>
  <c r="AA103" i="2"/>
  <c r="Z103" i="2"/>
  <c r="Y103" i="2"/>
  <c r="X103" i="2"/>
  <c r="AA101" i="2"/>
  <c r="Z101" i="2"/>
  <c r="Y101" i="2"/>
  <c r="X101" i="2"/>
  <c r="AA99" i="2"/>
  <c r="Z99" i="2"/>
  <c r="Y99" i="2"/>
  <c r="X99" i="2"/>
  <c r="AA97" i="2"/>
  <c r="Z97" i="2"/>
  <c r="Y97" i="2"/>
  <c r="X97" i="2"/>
  <c r="AA95" i="2"/>
  <c r="Z95" i="2"/>
  <c r="Y95" i="2"/>
  <c r="X95" i="2"/>
  <c r="AA93" i="2"/>
  <c r="Z93" i="2"/>
  <c r="Y93" i="2"/>
  <c r="X93" i="2"/>
  <c r="AA91" i="2"/>
  <c r="Z91" i="2"/>
  <c r="Y91" i="2"/>
  <c r="X91" i="2"/>
  <c r="AA89" i="2"/>
  <c r="Z89" i="2"/>
  <c r="Y89" i="2"/>
  <c r="X89" i="2"/>
  <c r="AA87" i="2"/>
  <c r="Z87" i="2"/>
  <c r="Y87" i="2"/>
  <c r="X87" i="2"/>
  <c r="AA85" i="2"/>
  <c r="Z85" i="2"/>
  <c r="Y85" i="2"/>
  <c r="X85" i="2"/>
  <c r="AA83" i="2"/>
  <c r="Z83" i="2"/>
  <c r="Y83" i="2"/>
  <c r="X83" i="2"/>
  <c r="AA81" i="2"/>
  <c r="Z81" i="2"/>
  <c r="Y81" i="2"/>
  <c r="X81" i="2"/>
  <c r="AA79" i="2"/>
  <c r="Z79" i="2"/>
  <c r="Y79" i="2"/>
  <c r="X79" i="2"/>
  <c r="AA77" i="2"/>
  <c r="Z77" i="2"/>
  <c r="Y77" i="2"/>
  <c r="X77" i="2"/>
  <c r="AA75" i="2"/>
  <c r="Z75" i="2"/>
  <c r="Y75" i="2"/>
  <c r="X75" i="2"/>
  <c r="AA73" i="2"/>
  <c r="Z73" i="2"/>
  <c r="Y73" i="2"/>
  <c r="X73" i="2"/>
  <c r="AA71" i="2"/>
  <c r="Z71" i="2"/>
  <c r="Y71" i="2"/>
  <c r="X71" i="2"/>
  <c r="AA69" i="2"/>
  <c r="Z69" i="2"/>
  <c r="Y69" i="2"/>
  <c r="X69" i="2"/>
  <c r="AA67" i="2"/>
  <c r="Z67" i="2"/>
  <c r="Y67" i="2"/>
  <c r="X67" i="2"/>
  <c r="AA65" i="2"/>
  <c r="Z65" i="2"/>
  <c r="Y65" i="2"/>
  <c r="X65" i="2"/>
  <c r="AA63" i="2"/>
  <c r="Z63" i="2"/>
  <c r="Y63" i="2"/>
  <c r="X63" i="2"/>
  <c r="AA61" i="2"/>
  <c r="Z61" i="2"/>
  <c r="Y61" i="2"/>
  <c r="X61" i="2"/>
  <c r="AA59" i="2"/>
  <c r="Z59" i="2"/>
  <c r="Y59" i="2"/>
  <c r="X59" i="2"/>
  <c r="AA57" i="2"/>
  <c r="Z57" i="2"/>
  <c r="Y57" i="2"/>
  <c r="X57" i="2"/>
  <c r="AA55" i="2"/>
  <c r="Z55" i="2"/>
  <c r="Y55" i="2"/>
  <c r="X55" i="2"/>
  <c r="AA53" i="2"/>
  <c r="Z53" i="2"/>
  <c r="Y53" i="2"/>
  <c r="X53" i="2"/>
  <c r="AA51" i="2"/>
  <c r="Z51" i="2"/>
  <c r="Y51" i="2"/>
  <c r="X51" i="2"/>
  <c r="AA49" i="2"/>
  <c r="Z49" i="2"/>
  <c r="Y49" i="2"/>
  <c r="X49" i="2"/>
  <c r="AA47" i="2"/>
  <c r="Z47" i="2"/>
  <c r="Y47" i="2"/>
  <c r="X47" i="2"/>
  <c r="AA45" i="2"/>
  <c r="Z45" i="2"/>
  <c r="Y45" i="2"/>
  <c r="X45" i="2"/>
  <c r="AA43" i="2"/>
  <c r="Z43" i="2"/>
  <c r="Y43" i="2"/>
  <c r="X43" i="2"/>
  <c r="AA41" i="2"/>
  <c r="Z41" i="2"/>
  <c r="Y41" i="2"/>
  <c r="X41" i="2"/>
  <c r="AA39" i="2"/>
  <c r="Z39" i="2"/>
  <c r="Y39" i="2"/>
  <c r="X39" i="2"/>
  <c r="AA37" i="2"/>
  <c r="Z37" i="2"/>
  <c r="Y37" i="2"/>
  <c r="X37" i="2"/>
  <c r="AA35" i="2"/>
  <c r="Z35" i="2"/>
  <c r="Y35" i="2"/>
  <c r="X35" i="2"/>
  <c r="AA33" i="2"/>
  <c r="Z33" i="2"/>
  <c r="Y33" i="2"/>
  <c r="X33" i="2"/>
  <c r="AA31" i="2"/>
  <c r="Z31" i="2"/>
  <c r="Y31" i="2"/>
  <c r="X31" i="2"/>
  <c r="AA29" i="2"/>
  <c r="Z29" i="2"/>
  <c r="Y29" i="2"/>
  <c r="X29" i="2"/>
  <c r="AA27" i="2"/>
  <c r="Z27" i="2"/>
  <c r="Y27" i="2"/>
  <c r="X27" i="2"/>
  <c r="AA25" i="2"/>
  <c r="Z25" i="2"/>
  <c r="Y25" i="2"/>
  <c r="X25" i="2"/>
  <c r="AA23" i="2"/>
  <c r="Z23" i="2"/>
  <c r="Y23" i="2"/>
  <c r="X23" i="2"/>
  <c r="AA21" i="2"/>
  <c r="Z21" i="2"/>
  <c r="Y21" i="2"/>
  <c r="X21" i="2"/>
  <c r="AA19" i="2"/>
  <c r="Z19" i="2"/>
  <c r="Y19" i="2"/>
  <c r="X19" i="2"/>
  <c r="AA17" i="2"/>
  <c r="Z17" i="2"/>
  <c r="Y17" i="2"/>
  <c r="X17" i="2"/>
  <c r="AA15" i="2"/>
  <c r="Z15" i="2"/>
  <c r="Y15" i="2"/>
  <c r="X15" i="2"/>
  <c r="AA13" i="2"/>
  <c r="Z13" i="2"/>
  <c r="Y13" i="2"/>
  <c r="X13" i="2"/>
  <c r="AA11" i="2"/>
  <c r="Z11" i="2"/>
  <c r="Y11" i="2"/>
  <c r="X11" i="2"/>
  <c r="AA9" i="2"/>
  <c r="Z9" i="2"/>
  <c r="Y9" i="2"/>
  <c r="X9" i="2"/>
  <c r="V6" i="2" l="1"/>
  <c r="O2" i="2"/>
  <c r="V7" i="2"/>
  <c r="U6" i="2"/>
  <c r="F7" i="2"/>
  <c r="M6" i="2"/>
  <c r="K6" i="2"/>
  <c r="O6" i="2"/>
  <c r="I6" i="2"/>
  <c r="G6" i="2"/>
  <c r="E6" i="2"/>
  <c r="C7" i="2"/>
  <c r="B7" i="2"/>
  <c r="C6" i="2"/>
  <c r="B6" i="2"/>
  <c r="M23" i="1"/>
  <c r="M22" i="1"/>
</calcChain>
</file>

<file path=xl/sharedStrings.xml><?xml version="1.0" encoding="utf-8"?>
<sst xmlns="http://schemas.openxmlformats.org/spreadsheetml/2006/main" count="363" uniqueCount="59">
  <si>
    <t>●申込区分</t>
    <rPh sb="1" eb="3">
      <t>モウシコミ</t>
    </rPh>
    <rPh sb="3" eb="5">
      <t>クブン</t>
    </rPh>
    <phoneticPr fontId="1"/>
  </si>
  <si>
    <t>個人</t>
    <rPh sb="0" eb="2">
      <t>コジン</t>
    </rPh>
    <phoneticPr fontId="1"/>
  </si>
  <si>
    <t>グループ/団体等</t>
    <rPh sb="5" eb="7">
      <t>ダンタイ</t>
    </rPh>
    <rPh sb="7" eb="8">
      <t>トウ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</si>
  <si>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</si>
  <si>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</si>
  <si>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</si>
  <si>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－</t>
    <phoneticPr fontId="1"/>
  </si>
  <si>
    <t>メール</t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</si>
  <si>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</si>
  <si>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</si>
  <si>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</si>
  <si>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保護者の連絡先</t>
    <rPh sb="0" eb="3">
      <t>ホゴシャ</t>
    </rPh>
    <rPh sb="4" eb="7">
      <t>レンラクサキ</t>
    </rPh>
    <phoneticPr fontId="1"/>
  </si>
  <si>
    <t>※申込者が中学生の場合のみ入力</t>
    <rPh sb="1" eb="3">
      <t>モウシコミ</t>
    </rPh>
    <rPh sb="3" eb="4">
      <t>シャ</t>
    </rPh>
    <rPh sb="5" eb="8">
      <t>チュウガクセイ</t>
    </rPh>
    <rPh sb="9" eb="11">
      <t>バアイ</t>
    </rPh>
    <rPh sb="13" eb="15">
      <t>ニュウリョク</t>
    </rPh>
    <phoneticPr fontId="1"/>
  </si>
  <si>
    <r>
      <t xml:space="preserve">グループ/団体の名称
</t>
    </r>
    <r>
      <rPr>
        <sz val="7"/>
        <color rgb="FFC00000"/>
        <rFont val="HGｺﾞｼｯｸM"/>
        <family val="3"/>
        <charset val="128"/>
      </rPr>
      <t>※「個人」は記載不要</t>
    </r>
    <rPh sb="5" eb="7">
      <t>ダンタイ</t>
    </rPh>
    <rPh sb="8" eb="9">
      <t>ナ</t>
    </rPh>
    <rPh sb="9" eb="10">
      <t>ショウ</t>
    </rPh>
    <rPh sb="13" eb="15">
      <t>コジン</t>
    </rPh>
    <rPh sb="17" eb="19">
      <t>キサイ</t>
    </rPh>
    <rPh sb="19" eb="21">
      <t>フヨウ</t>
    </rPh>
    <phoneticPr fontId="1"/>
  </si>
  <si>
    <t>Ｔシャツサイズ</t>
    <phoneticPr fontId="1"/>
  </si>
  <si>
    <t>Ａ</t>
    <phoneticPr fontId="1"/>
  </si>
  <si>
    <t>Ｂ</t>
    <phoneticPr fontId="1"/>
  </si>
  <si>
    <t>Ｃ</t>
    <phoneticPr fontId="1"/>
  </si>
  <si>
    <t>業務区分</t>
    <rPh sb="0" eb="2">
      <t>ギョウム</t>
    </rPh>
    <rPh sb="2" eb="4">
      <t>クブン</t>
    </rPh>
    <phoneticPr fontId="1"/>
  </si>
  <si>
    <t>活動内容</t>
    <rPh sb="0" eb="2">
      <t>カツドウ</t>
    </rPh>
    <rPh sb="2" eb="4">
      <t>ナイヨウ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</si>
  <si>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</si>
  <si>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</si>
  <si>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希望なし</t>
    <rPh sb="0" eb="2">
      <t>キボウ</t>
    </rPh>
    <phoneticPr fontId="1"/>
  </si>
  <si>
    <t>希望順位</t>
    <rPh sb="0" eb="2">
      <t>キボウ</t>
    </rPh>
    <rPh sb="2" eb="4">
      <t>ジュンイ</t>
    </rPh>
    <phoneticPr fontId="1"/>
  </si>
  <si>
    <t>【　選択肢　】</t>
    <rPh sb="2" eb="5">
      <t>センタクシ</t>
    </rPh>
    <phoneticPr fontId="1"/>
  </si>
  <si>
    <r>
      <rPr>
        <sz val="13"/>
        <color theme="1"/>
        <rFont val="HGｺﾞｼｯｸM"/>
        <family val="3"/>
        <charset val="128"/>
      </rPr>
      <t>●個人またはグループ/団体等の</t>
    </r>
    <r>
      <rPr>
        <sz val="13"/>
        <color rgb="FFC00000"/>
        <rFont val="HGｺﾞｼｯｸM"/>
        <family val="3"/>
        <charset val="128"/>
      </rPr>
      <t>代表者</t>
    </r>
    <r>
      <rPr>
        <sz val="9"/>
        <color rgb="FFC00000"/>
        <rFont val="HGｺﾞｼｯｸM"/>
        <family val="3"/>
        <charset val="128"/>
      </rPr>
      <t>※「グループ/団体」の場合は代表者に調整等の連絡をします。</t>
    </r>
    <rPh sb="1" eb="3">
      <t>コジン</t>
    </rPh>
    <rPh sb="11" eb="13">
      <t>ダンタイ</t>
    </rPh>
    <rPh sb="13" eb="14">
      <t>トウ</t>
    </rPh>
    <rPh sb="15" eb="18">
      <t>ダイヒョウシャ</t>
    </rPh>
    <phoneticPr fontId="1"/>
  </si>
  <si>
    <r>
      <rPr>
        <sz val="13"/>
        <color theme="1"/>
        <rFont val="HGｺﾞｼｯｸM"/>
        <family val="3"/>
        <charset val="128"/>
      </rPr>
      <t>●希望の活動内容</t>
    </r>
    <r>
      <rPr>
        <sz val="9"/>
        <color rgb="FFC00000"/>
        <rFont val="HGｺﾞｼｯｸM"/>
        <family val="3"/>
        <charset val="128"/>
      </rPr>
      <t>※希望には添えない場合があります。</t>
    </r>
    <rPh sb="1" eb="3">
      <t>キボウ</t>
    </rPh>
    <rPh sb="4" eb="6">
      <t>カツドウ</t>
    </rPh>
    <rPh sb="6" eb="8">
      <t>ナイヨウ</t>
    </rPh>
    <rPh sb="9" eb="11">
      <t>キボウ</t>
    </rPh>
    <rPh sb="13" eb="14">
      <t>ソ</t>
    </rPh>
    <rPh sb="17" eb="19">
      <t>バアイ</t>
    </rPh>
    <phoneticPr fontId="1"/>
  </si>
  <si>
    <t>（代表者以外のメンバーは別シートに入力してください。）</t>
    <rPh sb="1" eb="4">
      <t>ダイヒョウシャ</t>
    </rPh>
    <rPh sb="4" eb="6">
      <t>イガイ</t>
    </rPh>
    <rPh sb="12" eb="13">
      <t>ベツ</t>
    </rPh>
    <rPh sb="17" eb="19">
      <t>ニュウリョク</t>
    </rPh>
    <phoneticPr fontId="1"/>
  </si>
  <si>
    <t>№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</si>
  <si>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</si>
  <si>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</si>
  <si>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年齢</t>
    <rPh sb="0" eb="2">
      <t>ネンレイ</t>
    </rPh>
    <phoneticPr fontId="1"/>
  </si>
  <si>
    <t>-</t>
    <phoneticPr fontId="1"/>
  </si>
  <si>
    <t>Tｼｬﾂｻｲｽﾞ</t>
    <phoneticPr fontId="1"/>
  </si>
  <si>
    <t>☎</t>
    <phoneticPr fontId="1"/>
  </si>
  <si>
    <t>-</t>
    <phoneticPr fontId="1"/>
  </si>
  <si>
    <t>～</t>
    <phoneticPr fontId="1"/>
  </si>
  <si>
    <t>住所/電話番号</t>
    <rPh sb="0" eb="2">
      <t>ジュウショ</t>
    </rPh>
    <rPh sb="3" eb="5">
      <t>デンワ</t>
    </rPh>
    <rPh sb="5" eb="7">
      <t>バンゴウ</t>
    </rPh>
    <phoneticPr fontId="1"/>
  </si>
  <si>
    <t>グループ/団体の名称</t>
    <phoneticPr fontId="1"/>
  </si>
  <si>
    <t>各種書類などを郵送しますので、正確に入力をお願いします。</t>
    <rPh sb="0" eb="2">
      <t>カクシュ</t>
    </rPh>
    <rPh sb="2" eb="4">
      <t>ショルイ</t>
    </rPh>
    <rPh sb="7" eb="9">
      <t>ユウソウ</t>
    </rPh>
    <rPh sb="15" eb="17">
      <t>セイカク</t>
    </rPh>
    <rPh sb="18" eb="20">
      <t>ニュウリョク</t>
    </rPh>
    <rPh sb="22" eb="23">
      <t>ネガ</t>
    </rPh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</si>
  <si>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</si>
  <si>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</si>
  <si>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</si>
  <si>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</si>
  <si>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</si>
  <si>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</si>
  <si>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</si>
  <si>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</si>
  <si>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</si>
  <si>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</si>
  <si>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r>
      <t xml:space="preserve">従事可能時間
</t>
    </r>
    <r>
      <rPr>
        <sz val="9"/>
        <color rgb="FFC00000"/>
        <rFont val="HGｺﾞｼｯｸM"/>
        <family val="3"/>
        <charset val="128"/>
      </rPr>
      <t>※希望がある場合のみ</t>
    </r>
    <rPh sb="0" eb="2">
      <t>ジュウジ</t>
    </rPh>
    <rPh sb="2" eb="4">
      <t>カノウ</t>
    </rPh>
    <rPh sb="4" eb="6">
      <t>ジカン</t>
    </rPh>
    <rPh sb="8" eb="10">
      <t>キボウ</t>
    </rPh>
    <rPh sb="13" eb="15">
      <t>バアイ</t>
    </rPh>
    <phoneticPr fontId="1"/>
  </si>
  <si>
    <r>
      <t xml:space="preserve">1
</t>
    </r>
    <r>
      <rPr>
        <sz val="8"/>
        <color rgb="FFC00000"/>
        <rFont val="HGｺﾞｼｯｸM"/>
        <family val="3"/>
        <charset val="128"/>
      </rPr>
      <t>代表</t>
    </r>
    <rPh sb="2" eb="4">
      <t>ダイヒョウ</t>
    </rPh>
    <phoneticPr fontId="1"/>
  </si>
  <si>
    <t>2022スポニチいわて奥州きらめきマラソン
10キロチャレンジ運営ボランティアスタッフ申込書</t>
    <rPh sb="11" eb="13">
      <t>オウシュウ</t>
    </rPh>
    <rPh sb="31" eb="33">
      <t>ウンエイ</t>
    </rPh>
    <rPh sb="43" eb="46">
      <t>モウシコミショ</t>
    </rPh>
    <phoneticPr fontId="1"/>
  </si>
  <si>
    <t>　2022スポニチいわて奥州きらめきマラソン10キロチャレンジ運営ボランティアスタッフ募集要項に基づき、下記のとおり申込します。</t>
    <rPh sb="48" eb="49">
      <t>モト</t>
    </rPh>
    <rPh sb="52" eb="54">
      <t>カキ</t>
    </rPh>
    <rPh sb="58" eb="60">
      <t>モウシコミ</t>
    </rPh>
    <phoneticPr fontId="1"/>
  </si>
  <si>
    <t>給水活動①：本部給水所（江刺総合支所）</t>
    <rPh sb="0" eb="2">
      <t>キュウスイ</t>
    </rPh>
    <rPh sb="2" eb="4">
      <t>カツドウ</t>
    </rPh>
    <rPh sb="6" eb="8">
      <t>ホンブ</t>
    </rPh>
    <rPh sb="8" eb="10">
      <t>キュウスイ</t>
    </rPh>
    <rPh sb="10" eb="11">
      <t>ジョ</t>
    </rPh>
    <rPh sb="12" eb="14">
      <t>エサシ</t>
    </rPh>
    <rPh sb="14" eb="16">
      <t>ソウゴウ</t>
    </rPh>
    <rPh sb="16" eb="18">
      <t>シショ</t>
    </rPh>
    <phoneticPr fontId="1"/>
  </si>
  <si>
    <t>会場サービス業務（江刺総合支所）</t>
    <rPh sb="9" eb="11">
      <t>エサシ</t>
    </rPh>
    <rPh sb="11" eb="13">
      <t>ソウゴウ</t>
    </rPh>
    <rPh sb="13" eb="15">
      <t>シショ</t>
    </rPh>
    <phoneticPr fontId="1"/>
  </si>
  <si>
    <t>給水活動②：コース沿道給水所（江刺愛宕、二子町農業構造改善センター）</t>
    <rPh sb="0" eb="4">
      <t>キュウスイカツドウ</t>
    </rPh>
    <rPh sb="9" eb="11">
      <t>エンドウ</t>
    </rPh>
    <rPh sb="11" eb="13">
      <t>キュウスイ</t>
    </rPh>
    <rPh sb="13" eb="14">
      <t>ジョ</t>
    </rPh>
    <rPh sb="15" eb="17">
      <t>エサシ</t>
    </rPh>
    <rPh sb="17" eb="19">
      <t>オダキ</t>
    </rPh>
    <rPh sb="20" eb="22">
      <t>フタゴ</t>
    </rPh>
    <rPh sb="22" eb="23">
      <t>マチ</t>
    </rPh>
    <rPh sb="23" eb="29">
      <t>ノウギョウコウゾウカイゼン</t>
    </rPh>
    <phoneticPr fontId="1"/>
  </si>
  <si>
    <t>2022スポニチいわて奥州きらめきマラソン10キロチャレンジ運営ボランティアスタッフ名簿</t>
    <rPh sb="42" eb="44">
      <t>メイボ</t>
    </rPh>
    <phoneticPr fontId="1"/>
  </si>
  <si>
    <r>
      <t xml:space="preserve">年齢
</t>
    </r>
    <r>
      <rPr>
        <sz val="8"/>
        <color rgb="FFC00000"/>
        <rFont val="HGｺﾞｼｯｸM"/>
        <family val="3"/>
        <charset val="128"/>
      </rPr>
      <t>R4.5.15現在</t>
    </r>
    <rPh sb="0" eb="2">
      <t>ネンレイ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</si>
</sst>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23" x14ac:knownFonts="1"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color theme="1"/>
      <name val="HGｺﾞｼｯｸM"/>
      <family val="2"/>
      <charset val="128"/>
    </font>
    <font>
      <sz val="14"/>
      <color theme="1"/>
      <name val="HGｺﾞｼｯｸM"/>
      <family val="2"/>
      <charset val="128"/>
    </font>
    <font>
      <sz val="10"/>
      <color theme="1"/>
      <name val="HGｺﾞｼｯｸM"/>
      <family val="2"/>
      <charset val="128"/>
    </font>
    <font>
      <sz val="9"/>
      <color theme="1"/>
      <name val="HGｺﾞｼｯｸM"/>
      <family val="2"/>
      <charset val="128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7"/>
      <color rgb="FFC00000"/>
      <name val="HGｺﾞｼｯｸM"/>
      <family val="3"/>
      <charset val="128"/>
    </font>
    <font>
      <sz val="20"/>
      <color theme="1"/>
      <name val="HGP創英角ｺﾞｼｯｸUB"/>
      <family val="3"/>
      <charset val="128"/>
    </font>
    <font>
      <sz val="9"/>
      <color rgb="FFC00000"/>
      <name val="HGｺﾞｼｯｸM"/>
      <family val="2"/>
      <charset val="128"/>
    </font>
    <font>
      <sz val="8"/>
      <color rgb="FFC00000"/>
      <name val="HGｺﾞｼｯｸM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rgb="FFC00000"/>
      <name val="HGｺﾞｼｯｸM"/>
      <family val="3"/>
      <charset val="128"/>
    </font>
    <font>
      <sz val="11"/>
      <color rgb="FFC00000"/>
      <name val="HGｺﾞｼｯｸM"/>
      <family val="2"/>
      <charset val="128"/>
    </font>
    <font>
      <sz val="13"/>
      <color theme="1"/>
      <name val="HGｺﾞｼｯｸM"/>
      <family val="3"/>
      <charset val="128"/>
    </font>
    <font>
      <sz val="13"/>
      <color rgb="FFC0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3"/>
      <color theme="1"/>
      <name val="HGｺﾞｼｯｸM"/>
      <family val="2"/>
      <charset val="128"/>
    </font>
    <font>
      <sz val="16"/>
      <color theme="1"/>
      <name val="HGｺﾞｼｯｸM"/>
      <family val="2"/>
      <charset val="128"/>
    </font>
    <font>
      <sz val="11"/>
      <color rgb="FFC0000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>
      <alignment vertical="center"/>
    </xf>
    <xf numFmtId="49" fontId="0" fillId="0" borderId="22" xfId="0" applyNumberFormat="1" applyBorder="1">
      <alignment vertical="center"/>
    </xf>
    <xf numFmtId="49" fontId="0" fillId="0" borderId="0" xfId="0" applyNumberFormat="1" applyBorder="1">
      <alignment vertical="center"/>
    </xf>
    <xf numFmtId="49" fontId="10" fillId="0" borderId="2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65" xfId="0" applyBorder="1">
      <alignment vertical="center"/>
    </xf>
    <xf numFmtId="0" fontId="0" fillId="0" borderId="67" xfId="0" applyBorder="1" applyAlignment="1">
      <alignment horizontal="center" vertical="center"/>
    </xf>
    <xf numFmtId="49" fontId="0" fillId="0" borderId="67" xfId="0" applyNumberFormat="1" applyBorder="1" applyAlignment="1">
      <alignment horizontal="right" vertical="center"/>
    </xf>
    <xf numFmtId="49" fontId="0" fillId="0" borderId="67" xfId="0" applyNumberFormat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5" fillId="2" borderId="65" xfId="0" applyFont="1" applyFill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 shrinkToFit="1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49" fontId="13" fillId="2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>
      <alignment horizontal="center" vertical="center" shrinkToFit="1"/>
    </xf>
    <xf numFmtId="0" fontId="0" fillId="0" borderId="65" xfId="0" applyFill="1" applyBorder="1">
      <alignment vertical="center"/>
    </xf>
    <xf numFmtId="49" fontId="4" fillId="0" borderId="67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49" fontId="13" fillId="0" borderId="67" xfId="0" applyNumberFormat="1" applyFont="1" applyFill="1" applyBorder="1" applyAlignment="1">
      <alignment horizontal="center" vertical="center"/>
    </xf>
    <xf numFmtId="49" fontId="0" fillId="0" borderId="67" xfId="0" applyNumberFormat="1" applyFill="1" applyBorder="1" applyAlignment="1">
      <alignment horizontal="right" vertical="center"/>
    </xf>
    <xf numFmtId="49" fontId="0" fillId="0" borderId="67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3" borderId="79" xfId="0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14" fillId="2" borderId="80" xfId="0" applyFont="1" applyFill="1" applyBorder="1" applyAlignment="1" applyProtection="1">
      <alignment horizontal="center" vertical="center" shrinkToFit="1"/>
      <protection locked="0"/>
    </xf>
    <xf numFmtId="0" fontId="0" fillId="2" borderId="81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2" borderId="39" xfId="0" applyFill="1" applyBorder="1" applyAlignment="1" applyProtection="1">
      <alignment horizontal="left" vertical="center"/>
      <protection locked="0"/>
    </xf>
    <xf numFmtId="49" fontId="0" fillId="2" borderId="43" xfId="0" applyNumberFormat="1" applyFill="1" applyBorder="1" applyAlignment="1" applyProtection="1">
      <alignment horizontal="center" vertical="center"/>
      <protection locked="0"/>
    </xf>
    <xf numFmtId="49" fontId="0" fillId="2" borderId="41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>
      <alignment horizontal="center" vertical="center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36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>
      <alignment horizontal="center" vertical="center"/>
    </xf>
    <xf numFmtId="49" fontId="0" fillId="2" borderId="38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left" vertical="center" shrinkToFit="1"/>
      <protection locked="0"/>
    </xf>
    <xf numFmtId="0" fontId="0" fillId="2" borderId="58" xfId="0" applyFill="1" applyBorder="1" applyAlignment="1" applyProtection="1">
      <alignment horizontal="left" vertical="center" shrinkToFit="1"/>
      <protection locked="0"/>
    </xf>
    <xf numFmtId="0" fontId="0" fillId="2" borderId="54" xfId="0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0" fillId="2" borderId="68" xfId="0" applyNumberFormat="1" applyFill="1" applyBorder="1" applyAlignment="1" applyProtection="1">
      <alignment horizontal="center" vertical="center"/>
      <protection locked="0"/>
    </xf>
    <xf numFmtId="176" fontId="0" fillId="2" borderId="61" xfId="0" applyNumberFormat="1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176" fontId="0" fillId="2" borderId="65" xfId="0" applyNumberFormat="1" applyFill="1" applyBorder="1" applyAlignment="1" applyProtection="1">
      <alignment horizontal="center" vertical="center"/>
      <protection locked="0"/>
    </xf>
    <xf numFmtId="176" fontId="0" fillId="2" borderId="59" xfId="0" applyNumberForma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3" borderId="55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P$6" noThreeD="1"/>
</file>

<file path=xl/ctrlProps/ctrlProp10.xml><?xml version="1.0" encoding="utf-8"?>
<formControlPr xmlns="http://schemas.microsoft.com/office/spreadsheetml/2009/9/main" objectType="CheckBox" fmlaLink="$U$7" lockText="1" noThreeD="1"/>
</file>

<file path=xl/ctrlProps/ctrlProp100.xml><?xml version="1.0" encoding="utf-8"?>
<formControlPr xmlns="http://schemas.microsoft.com/office/spreadsheetml/2009/9/main" objectType="CheckBox" fmlaLink="$U$53" lockText="1" noThreeD="1"/>
</file>

<file path=xl/ctrlProps/ctrlProp101.xml><?xml version="1.0" encoding="utf-8"?>
<formControlPr xmlns="http://schemas.microsoft.com/office/spreadsheetml/2009/9/main" objectType="CheckBox" fmlaLink="$W$53" lockText="1" noThreeD="1"/>
</file>

<file path=xl/ctrlProps/ctrlProp102.xml><?xml version="1.0" encoding="utf-8"?>
<formControlPr xmlns="http://schemas.microsoft.com/office/spreadsheetml/2009/9/main" objectType="CheckBox" fmlaLink="$U$54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U$55" lockText="1" noThreeD="1"/>
</file>

<file path=xl/ctrlProps/ctrlProp105.xml><?xml version="1.0" encoding="utf-8"?>
<formControlPr xmlns="http://schemas.microsoft.com/office/spreadsheetml/2009/9/main" objectType="CheckBox" fmlaLink="$W$55" lockText="1" noThreeD="1"/>
</file>

<file path=xl/ctrlProps/ctrlProp106.xml><?xml version="1.0" encoding="utf-8"?>
<formControlPr xmlns="http://schemas.microsoft.com/office/spreadsheetml/2009/9/main" objectType="CheckBox" fmlaLink="$U$56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U$57" lockText="1" noThreeD="1"/>
</file>

<file path=xl/ctrlProps/ctrlProp109.xml><?xml version="1.0" encoding="utf-8"?>
<formControlPr xmlns="http://schemas.microsoft.com/office/spreadsheetml/2009/9/main" objectType="CheckBox" fmlaLink="$W$57" lockText="1" noThreeD="1"/>
</file>

<file path=xl/ctrlProps/ctrlProp11.xml><?xml version="1.0" encoding="utf-8"?>
<formControlPr xmlns="http://schemas.microsoft.com/office/spreadsheetml/2009/9/main" objectType="CheckBox" fmlaLink="$W$7" lockText="1" noThreeD="1"/>
</file>

<file path=xl/ctrlProps/ctrlProp110.xml><?xml version="1.0" encoding="utf-8"?>
<formControlPr xmlns="http://schemas.microsoft.com/office/spreadsheetml/2009/9/main" objectType="CheckBox" fmlaLink="$U$58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fmlaLink="$U$59" lockText="1" noThreeD="1"/>
</file>

<file path=xl/ctrlProps/ctrlProp113.xml><?xml version="1.0" encoding="utf-8"?>
<formControlPr xmlns="http://schemas.microsoft.com/office/spreadsheetml/2009/9/main" objectType="CheckBox" fmlaLink="$W$59" lockText="1" noThreeD="1"/>
</file>

<file path=xl/ctrlProps/ctrlProp114.xml><?xml version="1.0" encoding="utf-8"?>
<formControlPr xmlns="http://schemas.microsoft.com/office/spreadsheetml/2009/9/main" objectType="CheckBox" fmlaLink="$U$60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fmlaLink="$U$61" lockText="1" noThreeD="1"/>
</file>

<file path=xl/ctrlProps/ctrlProp117.xml><?xml version="1.0" encoding="utf-8"?>
<formControlPr xmlns="http://schemas.microsoft.com/office/spreadsheetml/2009/9/main" objectType="CheckBox" fmlaLink="$W$61" lockText="1" noThreeD="1"/>
</file>

<file path=xl/ctrlProps/ctrlProp118.xml><?xml version="1.0" encoding="utf-8"?>
<formControlPr xmlns="http://schemas.microsoft.com/office/spreadsheetml/2009/9/main" objectType="CheckBox" fmlaLink="$U$62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U$9" lockText="1" noThreeD="1"/>
</file>

<file path=xl/ctrlProps/ctrlProp120.xml><?xml version="1.0" encoding="utf-8"?>
<formControlPr xmlns="http://schemas.microsoft.com/office/spreadsheetml/2009/9/main" objectType="CheckBox" fmlaLink="$U$63" lockText="1" noThreeD="1"/>
</file>

<file path=xl/ctrlProps/ctrlProp121.xml><?xml version="1.0" encoding="utf-8"?>
<formControlPr xmlns="http://schemas.microsoft.com/office/spreadsheetml/2009/9/main" objectType="CheckBox" fmlaLink="$W$63" lockText="1" noThreeD="1"/>
</file>

<file path=xl/ctrlProps/ctrlProp122.xml><?xml version="1.0" encoding="utf-8"?>
<formControlPr xmlns="http://schemas.microsoft.com/office/spreadsheetml/2009/9/main" objectType="CheckBox" fmlaLink="$U$64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fmlaLink="$U$65" lockText="1" noThreeD="1"/>
</file>

<file path=xl/ctrlProps/ctrlProp125.xml><?xml version="1.0" encoding="utf-8"?>
<formControlPr xmlns="http://schemas.microsoft.com/office/spreadsheetml/2009/9/main" objectType="CheckBox" fmlaLink="$W$65" lockText="1" noThreeD="1"/>
</file>

<file path=xl/ctrlProps/ctrlProp126.xml><?xml version="1.0" encoding="utf-8"?>
<formControlPr xmlns="http://schemas.microsoft.com/office/spreadsheetml/2009/9/main" objectType="CheckBox" fmlaLink="$U$66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fmlaLink="$U$67" lockText="1" noThreeD="1"/>
</file>

<file path=xl/ctrlProps/ctrlProp129.xml><?xml version="1.0" encoding="utf-8"?>
<formControlPr xmlns="http://schemas.microsoft.com/office/spreadsheetml/2009/9/main" objectType="CheckBox" fmlaLink="$W$67" lockText="1" noThreeD="1"/>
</file>

<file path=xl/ctrlProps/ctrlProp13.xml><?xml version="1.0" encoding="utf-8"?>
<formControlPr xmlns="http://schemas.microsoft.com/office/spreadsheetml/2009/9/main" objectType="CheckBox" fmlaLink="$W$9" lockText="1" noThreeD="1"/>
</file>

<file path=xl/ctrlProps/ctrlProp130.xml><?xml version="1.0" encoding="utf-8"?>
<formControlPr xmlns="http://schemas.microsoft.com/office/spreadsheetml/2009/9/main" objectType="CheckBox" fmlaLink="$U$68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U$69" lockText="1" noThreeD="1"/>
</file>

<file path=xl/ctrlProps/ctrlProp133.xml><?xml version="1.0" encoding="utf-8"?>
<formControlPr xmlns="http://schemas.microsoft.com/office/spreadsheetml/2009/9/main" objectType="CheckBox" fmlaLink="$W$69" lockText="1" noThreeD="1"/>
</file>

<file path=xl/ctrlProps/ctrlProp134.xml><?xml version="1.0" encoding="utf-8"?>
<formControlPr xmlns="http://schemas.microsoft.com/office/spreadsheetml/2009/9/main" objectType="CheckBox" fmlaLink="$U$70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fmlaLink="$U$71" lockText="1" noThreeD="1"/>
</file>

<file path=xl/ctrlProps/ctrlProp137.xml><?xml version="1.0" encoding="utf-8"?>
<formControlPr xmlns="http://schemas.microsoft.com/office/spreadsheetml/2009/9/main" objectType="CheckBox" fmlaLink="$W$71" lockText="1" noThreeD="1"/>
</file>

<file path=xl/ctrlProps/ctrlProp138.xml><?xml version="1.0" encoding="utf-8"?>
<formControlPr xmlns="http://schemas.microsoft.com/office/spreadsheetml/2009/9/main" objectType="CheckBox" fmlaLink="$U$72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U$10" lockText="1" noThreeD="1"/>
</file>

<file path=xl/ctrlProps/ctrlProp140.xml><?xml version="1.0" encoding="utf-8"?>
<formControlPr xmlns="http://schemas.microsoft.com/office/spreadsheetml/2009/9/main" objectType="CheckBox" fmlaLink="$U$73" lockText="1" noThreeD="1"/>
</file>

<file path=xl/ctrlProps/ctrlProp141.xml><?xml version="1.0" encoding="utf-8"?>
<formControlPr xmlns="http://schemas.microsoft.com/office/spreadsheetml/2009/9/main" objectType="CheckBox" fmlaLink="$W$73" lockText="1" noThreeD="1"/>
</file>

<file path=xl/ctrlProps/ctrlProp142.xml><?xml version="1.0" encoding="utf-8"?>
<formControlPr xmlns="http://schemas.microsoft.com/office/spreadsheetml/2009/9/main" objectType="CheckBox" fmlaLink="$U$74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fmlaLink="$U$75" lockText="1" noThreeD="1"/>
</file>

<file path=xl/ctrlProps/ctrlProp145.xml><?xml version="1.0" encoding="utf-8"?>
<formControlPr xmlns="http://schemas.microsoft.com/office/spreadsheetml/2009/9/main" objectType="CheckBox" fmlaLink="$W$75" lockText="1" noThreeD="1"/>
</file>

<file path=xl/ctrlProps/ctrlProp146.xml><?xml version="1.0" encoding="utf-8"?>
<formControlPr xmlns="http://schemas.microsoft.com/office/spreadsheetml/2009/9/main" objectType="CheckBox" fmlaLink="$U$76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fmlaLink="$U$77" lockText="1" noThreeD="1"/>
</file>

<file path=xl/ctrlProps/ctrlProp149.xml><?xml version="1.0" encoding="utf-8"?>
<formControlPr xmlns="http://schemas.microsoft.com/office/spreadsheetml/2009/9/main" objectType="CheckBox" fmlaLink="$W$77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$U$78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fmlaLink="$U$79" lockText="1" noThreeD="1"/>
</file>

<file path=xl/ctrlProps/ctrlProp153.xml><?xml version="1.0" encoding="utf-8"?>
<formControlPr xmlns="http://schemas.microsoft.com/office/spreadsheetml/2009/9/main" objectType="CheckBox" fmlaLink="$W$79" lockText="1" noThreeD="1"/>
</file>

<file path=xl/ctrlProps/ctrlProp154.xml><?xml version="1.0" encoding="utf-8"?>
<formControlPr xmlns="http://schemas.microsoft.com/office/spreadsheetml/2009/9/main" objectType="CheckBox" fmlaLink="$U$80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fmlaLink="$U$81" lockText="1" noThreeD="1"/>
</file>

<file path=xl/ctrlProps/ctrlProp157.xml><?xml version="1.0" encoding="utf-8"?>
<formControlPr xmlns="http://schemas.microsoft.com/office/spreadsheetml/2009/9/main" objectType="CheckBox" fmlaLink="$W$81" lockText="1" noThreeD="1"/>
</file>

<file path=xl/ctrlProps/ctrlProp158.xml><?xml version="1.0" encoding="utf-8"?>
<formControlPr xmlns="http://schemas.microsoft.com/office/spreadsheetml/2009/9/main" objectType="CheckBox" fmlaLink="$U$82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U$11" lockText="1" noThreeD="1"/>
</file>

<file path=xl/ctrlProps/ctrlProp160.xml><?xml version="1.0" encoding="utf-8"?>
<formControlPr xmlns="http://schemas.microsoft.com/office/spreadsheetml/2009/9/main" objectType="CheckBox" fmlaLink="$U$83" lockText="1" noThreeD="1"/>
</file>

<file path=xl/ctrlProps/ctrlProp161.xml><?xml version="1.0" encoding="utf-8"?>
<formControlPr xmlns="http://schemas.microsoft.com/office/spreadsheetml/2009/9/main" objectType="CheckBox" fmlaLink="$W$83" lockText="1" noThreeD="1"/>
</file>

<file path=xl/ctrlProps/ctrlProp162.xml><?xml version="1.0" encoding="utf-8"?>
<formControlPr xmlns="http://schemas.microsoft.com/office/spreadsheetml/2009/9/main" objectType="CheckBox" fmlaLink="$U$84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fmlaLink="$U$85" lockText="1" noThreeD="1"/>
</file>

<file path=xl/ctrlProps/ctrlProp165.xml><?xml version="1.0" encoding="utf-8"?>
<formControlPr xmlns="http://schemas.microsoft.com/office/spreadsheetml/2009/9/main" objectType="CheckBox" fmlaLink="$W$85" lockText="1" noThreeD="1"/>
</file>

<file path=xl/ctrlProps/ctrlProp166.xml><?xml version="1.0" encoding="utf-8"?>
<formControlPr xmlns="http://schemas.microsoft.com/office/spreadsheetml/2009/9/main" objectType="CheckBox" fmlaLink="$U$86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fmlaLink="$U$87" lockText="1" noThreeD="1"/>
</file>

<file path=xl/ctrlProps/ctrlProp169.xml><?xml version="1.0" encoding="utf-8"?>
<formControlPr xmlns="http://schemas.microsoft.com/office/spreadsheetml/2009/9/main" objectType="CheckBox" fmlaLink="$W$87" lockText="1" noThreeD="1"/>
</file>

<file path=xl/ctrlProps/ctrlProp17.xml><?xml version="1.0" encoding="utf-8"?>
<formControlPr xmlns="http://schemas.microsoft.com/office/spreadsheetml/2009/9/main" objectType="CheckBox" fmlaLink="$W$11" lockText="1" noThreeD="1"/>
</file>

<file path=xl/ctrlProps/ctrlProp170.xml><?xml version="1.0" encoding="utf-8"?>
<formControlPr xmlns="http://schemas.microsoft.com/office/spreadsheetml/2009/9/main" objectType="CheckBox" fmlaLink="$U$88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fmlaLink="$U$89" lockText="1" noThreeD="1"/>
</file>

<file path=xl/ctrlProps/ctrlProp173.xml><?xml version="1.0" encoding="utf-8"?>
<formControlPr xmlns="http://schemas.microsoft.com/office/spreadsheetml/2009/9/main" objectType="CheckBox" fmlaLink="$W$89" lockText="1" noThreeD="1"/>
</file>

<file path=xl/ctrlProps/ctrlProp174.xml><?xml version="1.0" encoding="utf-8"?>
<formControlPr xmlns="http://schemas.microsoft.com/office/spreadsheetml/2009/9/main" objectType="CheckBox" fmlaLink="$U$90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fmlaLink="$U$91" lockText="1" noThreeD="1"/>
</file>

<file path=xl/ctrlProps/ctrlProp177.xml><?xml version="1.0" encoding="utf-8"?>
<formControlPr xmlns="http://schemas.microsoft.com/office/spreadsheetml/2009/9/main" objectType="CheckBox" fmlaLink="$W$91" lockText="1" noThreeD="1"/>
</file>

<file path=xl/ctrlProps/ctrlProp178.xml><?xml version="1.0" encoding="utf-8"?>
<formControlPr xmlns="http://schemas.microsoft.com/office/spreadsheetml/2009/9/main" objectType="CheckBox" fmlaLink="$U$92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U$12" lockText="1" noThreeD="1"/>
</file>

<file path=xl/ctrlProps/ctrlProp180.xml><?xml version="1.0" encoding="utf-8"?>
<formControlPr xmlns="http://schemas.microsoft.com/office/spreadsheetml/2009/9/main" objectType="CheckBox" fmlaLink="$U$93" lockText="1" noThreeD="1"/>
</file>

<file path=xl/ctrlProps/ctrlProp181.xml><?xml version="1.0" encoding="utf-8"?>
<formControlPr xmlns="http://schemas.microsoft.com/office/spreadsheetml/2009/9/main" objectType="CheckBox" fmlaLink="$W$93" lockText="1" noThreeD="1"/>
</file>

<file path=xl/ctrlProps/ctrlProp182.xml><?xml version="1.0" encoding="utf-8"?>
<formControlPr xmlns="http://schemas.microsoft.com/office/spreadsheetml/2009/9/main" objectType="CheckBox" fmlaLink="$U$94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fmlaLink="$U$95" lockText="1" noThreeD="1"/>
</file>

<file path=xl/ctrlProps/ctrlProp185.xml><?xml version="1.0" encoding="utf-8"?>
<formControlPr xmlns="http://schemas.microsoft.com/office/spreadsheetml/2009/9/main" objectType="CheckBox" fmlaLink="$W$95" lockText="1" noThreeD="1"/>
</file>

<file path=xl/ctrlProps/ctrlProp186.xml><?xml version="1.0" encoding="utf-8"?>
<formControlPr xmlns="http://schemas.microsoft.com/office/spreadsheetml/2009/9/main" objectType="CheckBox" fmlaLink="$U$96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fmlaLink="$U$97" lockText="1" noThreeD="1"/>
</file>

<file path=xl/ctrlProps/ctrlProp189.xml><?xml version="1.0" encoding="utf-8"?>
<formControlPr xmlns="http://schemas.microsoft.com/office/spreadsheetml/2009/9/main" objectType="CheckBox" fmlaLink="$W$97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$U$98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fmlaLink="$U$99" lockText="1" noThreeD="1"/>
</file>

<file path=xl/ctrlProps/ctrlProp193.xml><?xml version="1.0" encoding="utf-8"?>
<formControlPr xmlns="http://schemas.microsoft.com/office/spreadsheetml/2009/9/main" objectType="CheckBox" fmlaLink="$W$99" lockText="1" noThreeD="1"/>
</file>

<file path=xl/ctrlProps/ctrlProp194.xml><?xml version="1.0" encoding="utf-8"?>
<formControlPr xmlns="http://schemas.microsoft.com/office/spreadsheetml/2009/9/main" objectType="CheckBox" fmlaLink="$U$100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fmlaLink="$U$101" lockText="1" noThreeD="1"/>
</file>

<file path=xl/ctrlProps/ctrlProp197.xml><?xml version="1.0" encoding="utf-8"?>
<formControlPr xmlns="http://schemas.microsoft.com/office/spreadsheetml/2009/9/main" objectType="CheckBox" fmlaLink="$W$101" lockText="1" noThreeD="1"/>
</file>

<file path=xl/ctrlProps/ctrlProp198.xml><?xml version="1.0" encoding="utf-8"?>
<formControlPr xmlns="http://schemas.microsoft.com/office/spreadsheetml/2009/9/main" objectType="CheckBox" fmlaLink="$U$102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fmlaLink="$U$13" lockText="1" noThreeD="1"/>
</file>

<file path=xl/ctrlProps/ctrlProp200.xml><?xml version="1.0" encoding="utf-8"?>
<formControlPr xmlns="http://schemas.microsoft.com/office/spreadsheetml/2009/9/main" objectType="CheckBox" fmlaLink="$U$103" lockText="1" noThreeD="1"/>
</file>

<file path=xl/ctrlProps/ctrlProp201.xml><?xml version="1.0" encoding="utf-8"?>
<formControlPr xmlns="http://schemas.microsoft.com/office/spreadsheetml/2009/9/main" objectType="CheckBox" fmlaLink="$W$103" lockText="1" noThreeD="1"/>
</file>

<file path=xl/ctrlProps/ctrlProp202.xml><?xml version="1.0" encoding="utf-8"?>
<formControlPr xmlns="http://schemas.microsoft.com/office/spreadsheetml/2009/9/main" objectType="CheckBox" fmlaLink="$U$104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fmlaLink="$U$105" lockText="1" noThreeD="1"/>
</file>

<file path=xl/ctrlProps/ctrlProp205.xml><?xml version="1.0" encoding="utf-8"?>
<formControlPr xmlns="http://schemas.microsoft.com/office/spreadsheetml/2009/9/main" objectType="CheckBox" fmlaLink="$W$105" lockText="1" noThreeD="1"/>
</file>

<file path=xl/ctrlProps/ctrlProp206.xml><?xml version="1.0" encoding="utf-8"?>
<formControlPr xmlns="http://schemas.microsoft.com/office/spreadsheetml/2009/9/main" objectType="CheckBox" fmlaLink="$U$8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W$13" lockText="1" noThreeD="1"/>
</file>

<file path=xl/ctrlProps/ctrlProp22.xml><?xml version="1.0" encoding="utf-8"?>
<formControlPr xmlns="http://schemas.microsoft.com/office/spreadsheetml/2009/9/main" objectType="CheckBox" fmlaLink="$U$1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U$15" lockText="1" noThreeD="1"/>
</file>

<file path=xl/ctrlProps/ctrlProp25.xml><?xml version="1.0" encoding="utf-8"?>
<formControlPr xmlns="http://schemas.microsoft.com/office/spreadsheetml/2009/9/main" objectType="CheckBox" fmlaLink="$W$15" lockText="1" noThreeD="1"/>
</file>

<file path=xl/ctrlProps/ctrlProp26.xml><?xml version="1.0" encoding="utf-8"?>
<formControlPr xmlns="http://schemas.microsoft.com/office/spreadsheetml/2009/9/main" objectType="CheckBox" fmlaLink="$U$16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U$17" lockText="1" noThreeD="1"/>
</file>

<file path=xl/ctrlProps/ctrlProp29.xml><?xml version="1.0" encoding="utf-8"?>
<formControlPr xmlns="http://schemas.microsoft.com/office/spreadsheetml/2009/9/main" objectType="CheckBox" fmlaLink="$W$17" lockText="1" noThreeD="1"/>
</file>

<file path=xl/ctrlProps/ctrlProp3.xml><?xml version="1.0" encoding="utf-8"?>
<formControlPr xmlns="http://schemas.microsoft.com/office/spreadsheetml/2009/9/main" objectType="CheckBox" fmlaLink="$AP$12" lockText="1" noThreeD="1"/>
</file>

<file path=xl/ctrlProps/ctrlProp30.xml><?xml version="1.0" encoding="utf-8"?>
<formControlPr xmlns="http://schemas.microsoft.com/office/spreadsheetml/2009/9/main" objectType="CheckBox" fmlaLink="$U$18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U$19" lockText="1" noThreeD="1"/>
</file>

<file path=xl/ctrlProps/ctrlProp33.xml><?xml version="1.0" encoding="utf-8"?>
<formControlPr xmlns="http://schemas.microsoft.com/office/spreadsheetml/2009/9/main" objectType="CheckBox" fmlaLink="$W$19" lockText="1" noThreeD="1"/>
</file>

<file path=xl/ctrlProps/ctrlProp34.xml><?xml version="1.0" encoding="utf-8"?>
<formControlPr xmlns="http://schemas.microsoft.com/office/spreadsheetml/2009/9/main" objectType="CheckBox" fmlaLink="$U$20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U$21" lockText="1" noThreeD="1"/>
</file>

<file path=xl/ctrlProps/ctrlProp37.xml><?xml version="1.0" encoding="utf-8"?>
<formControlPr xmlns="http://schemas.microsoft.com/office/spreadsheetml/2009/9/main" objectType="CheckBox" fmlaLink="$W$21" lockText="1" noThreeD="1"/>
</file>

<file path=xl/ctrlProps/ctrlProp38.xml><?xml version="1.0" encoding="utf-8"?>
<formControlPr xmlns="http://schemas.microsoft.com/office/spreadsheetml/2009/9/main" objectType="CheckBox" fmlaLink="$U$22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Q$12" lockText="1" noThreeD="1"/>
</file>

<file path=xl/ctrlProps/ctrlProp40.xml><?xml version="1.0" encoding="utf-8"?>
<formControlPr xmlns="http://schemas.microsoft.com/office/spreadsheetml/2009/9/main" objectType="CheckBox" fmlaLink="$U$23" lockText="1" noThreeD="1"/>
</file>

<file path=xl/ctrlProps/ctrlProp41.xml><?xml version="1.0" encoding="utf-8"?>
<formControlPr xmlns="http://schemas.microsoft.com/office/spreadsheetml/2009/9/main" objectType="CheckBox" fmlaLink="$W$23" lockText="1" noThreeD="1"/>
</file>

<file path=xl/ctrlProps/ctrlProp42.xml><?xml version="1.0" encoding="utf-8"?>
<formControlPr xmlns="http://schemas.microsoft.com/office/spreadsheetml/2009/9/main" objectType="CheckBox" fmlaLink="$U$24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U$25" lockText="1" noThreeD="1"/>
</file>

<file path=xl/ctrlProps/ctrlProp45.xml><?xml version="1.0" encoding="utf-8"?>
<formControlPr xmlns="http://schemas.microsoft.com/office/spreadsheetml/2009/9/main" objectType="CheckBox" fmlaLink="$W$25" lockText="1" noThreeD="1"/>
</file>

<file path=xl/ctrlProps/ctrlProp46.xml><?xml version="1.0" encoding="utf-8"?>
<formControlPr xmlns="http://schemas.microsoft.com/office/spreadsheetml/2009/9/main" objectType="CheckBox" fmlaLink="$U$26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U$27" lockText="1" noThreeD="1"/>
</file>

<file path=xl/ctrlProps/ctrlProp49.xml><?xml version="1.0" encoding="utf-8"?>
<formControlPr xmlns="http://schemas.microsoft.com/office/spreadsheetml/2009/9/main" objectType="CheckBox" fmlaLink="$W$27" lockText="1" noThreeD="1"/>
</file>

<file path=xl/ctrlProps/ctrlProp5.xml><?xml version="1.0" encoding="utf-8"?>
<formControlPr xmlns="http://schemas.microsoft.com/office/spreadsheetml/2009/9/main" objectType="CheckBox" fmlaLink="$AP$18" lockText="1" noThreeD="1"/>
</file>

<file path=xl/ctrlProps/ctrlProp50.xml><?xml version="1.0" encoding="utf-8"?>
<formControlPr xmlns="http://schemas.microsoft.com/office/spreadsheetml/2009/9/main" objectType="CheckBox" fmlaLink="$U$28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U$29" lockText="1" noThreeD="1"/>
</file>

<file path=xl/ctrlProps/ctrlProp53.xml><?xml version="1.0" encoding="utf-8"?>
<formControlPr xmlns="http://schemas.microsoft.com/office/spreadsheetml/2009/9/main" objectType="CheckBox" fmlaLink="$W$29" lockText="1" noThreeD="1"/>
</file>

<file path=xl/ctrlProps/ctrlProp54.xml><?xml version="1.0" encoding="utf-8"?>
<formControlPr xmlns="http://schemas.microsoft.com/office/spreadsheetml/2009/9/main" objectType="CheckBox" fmlaLink="$U$30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U$31" lockText="1" noThreeD="1"/>
</file>

<file path=xl/ctrlProps/ctrlProp57.xml><?xml version="1.0" encoding="utf-8"?>
<formControlPr xmlns="http://schemas.microsoft.com/office/spreadsheetml/2009/9/main" objectType="CheckBox" fmlaLink="$W$31" lockText="1" noThreeD="1"/>
</file>

<file path=xl/ctrlProps/ctrlProp58.xml><?xml version="1.0" encoding="utf-8"?>
<formControlPr xmlns="http://schemas.microsoft.com/office/spreadsheetml/2009/9/main" objectType="CheckBox" fmlaLink="$U$32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AR$18" lockText="1" noThreeD="1"/>
</file>

<file path=xl/ctrlProps/ctrlProp60.xml><?xml version="1.0" encoding="utf-8"?>
<formControlPr xmlns="http://schemas.microsoft.com/office/spreadsheetml/2009/9/main" objectType="CheckBox" fmlaLink="$U$33" lockText="1" noThreeD="1"/>
</file>

<file path=xl/ctrlProps/ctrlProp61.xml><?xml version="1.0" encoding="utf-8"?>
<formControlPr xmlns="http://schemas.microsoft.com/office/spreadsheetml/2009/9/main" objectType="CheckBox" fmlaLink="$W$33" lockText="1" noThreeD="1"/>
</file>

<file path=xl/ctrlProps/ctrlProp62.xml><?xml version="1.0" encoding="utf-8"?>
<formControlPr xmlns="http://schemas.microsoft.com/office/spreadsheetml/2009/9/main" objectType="CheckBox" fmlaLink="$U$34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$U$35" lockText="1" noThreeD="1"/>
</file>

<file path=xl/ctrlProps/ctrlProp65.xml><?xml version="1.0" encoding="utf-8"?>
<formControlPr xmlns="http://schemas.microsoft.com/office/spreadsheetml/2009/9/main" objectType="CheckBox" fmlaLink="$W$35" lockText="1" noThreeD="1"/>
</file>

<file path=xl/ctrlProps/ctrlProp66.xml><?xml version="1.0" encoding="utf-8"?>
<formControlPr xmlns="http://schemas.microsoft.com/office/spreadsheetml/2009/9/main" objectType="CheckBox" fmlaLink="$U$36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U$37" lockText="1" noThreeD="1"/>
</file>

<file path=xl/ctrlProps/ctrlProp69.xml><?xml version="1.0" encoding="utf-8"?>
<formControlPr xmlns="http://schemas.microsoft.com/office/spreadsheetml/2009/9/main" objectType="CheckBox" fmlaLink="$W$3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U$38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$U$39" lockText="1" noThreeD="1"/>
</file>

<file path=xl/ctrlProps/ctrlProp73.xml><?xml version="1.0" encoding="utf-8"?>
<formControlPr xmlns="http://schemas.microsoft.com/office/spreadsheetml/2009/9/main" objectType="CheckBox" fmlaLink="$W$39" lockText="1" noThreeD="1"/>
</file>

<file path=xl/ctrlProps/ctrlProp74.xml><?xml version="1.0" encoding="utf-8"?>
<formControlPr xmlns="http://schemas.microsoft.com/office/spreadsheetml/2009/9/main" objectType="CheckBox" fmlaLink="$U$40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fmlaLink="$U$41" lockText="1" noThreeD="1"/>
</file>

<file path=xl/ctrlProps/ctrlProp77.xml><?xml version="1.0" encoding="utf-8"?>
<formControlPr xmlns="http://schemas.microsoft.com/office/spreadsheetml/2009/9/main" objectType="CheckBox" fmlaLink="$W$41" lockText="1" noThreeD="1"/>
</file>

<file path=xl/ctrlProps/ctrlProp78.xml><?xml version="1.0" encoding="utf-8"?>
<formControlPr xmlns="http://schemas.microsoft.com/office/spreadsheetml/2009/9/main" objectType="CheckBox" fmlaLink="$U$42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U$6" lockText="1" noThreeD="1"/>
</file>

<file path=xl/ctrlProps/ctrlProp80.xml><?xml version="1.0" encoding="utf-8"?>
<formControlPr xmlns="http://schemas.microsoft.com/office/spreadsheetml/2009/9/main" objectType="CheckBox" fmlaLink="$U$43" lockText="1" noThreeD="1"/>
</file>

<file path=xl/ctrlProps/ctrlProp81.xml><?xml version="1.0" encoding="utf-8"?>
<formControlPr xmlns="http://schemas.microsoft.com/office/spreadsheetml/2009/9/main" objectType="CheckBox" fmlaLink="$W$43" lockText="1" noThreeD="1"/>
</file>

<file path=xl/ctrlProps/ctrlProp82.xml><?xml version="1.0" encoding="utf-8"?>
<formControlPr xmlns="http://schemas.microsoft.com/office/spreadsheetml/2009/9/main" objectType="CheckBox" fmlaLink="$U$44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U$45" lockText="1" noThreeD="1"/>
</file>

<file path=xl/ctrlProps/ctrlProp85.xml><?xml version="1.0" encoding="utf-8"?>
<formControlPr xmlns="http://schemas.microsoft.com/office/spreadsheetml/2009/9/main" objectType="CheckBox" fmlaLink="$W$45" lockText="1" noThreeD="1"/>
</file>

<file path=xl/ctrlProps/ctrlProp86.xml><?xml version="1.0" encoding="utf-8"?>
<formControlPr xmlns="http://schemas.microsoft.com/office/spreadsheetml/2009/9/main" objectType="CheckBox" fmlaLink="$U$46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fmlaLink="$U$47" lockText="1" noThreeD="1"/>
</file>

<file path=xl/ctrlProps/ctrlProp89.xml><?xml version="1.0" encoding="utf-8"?>
<formControlPr xmlns="http://schemas.microsoft.com/office/spreadsheetml/2009/9/main" objectType="CheckBox" fmlaLink="$W$47" lockText="1" noThreeD="1"/>
</file>

<file path=xl/ctrlProps/ctrlProp9.xml><?xml version="1.0" encoding="utf-8"?>
<formControlPr xmlns="http://schemas.microsoft.com/office/spreadsheetml/2009/9/main" objectType="CheckBox" fmlaLink="$V$6" lockText="1" noThreeD="1"/>
</file>

<file path=xl/ctrlProps/ctrlProp90.xml><?xml version="1.0" encoding="utf-8"?>
<formControlPr xmlns="http://schemas.microsoft.com/office/spreadsheetml/2009/9/main" objectType="CheckBox" fmlaLink="$U$48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$U$49" lockText="1" noThreeD="1"/>
</file>

<file path=xl/ctrlProps/ctrlProp93.xml><?xml version="1.0" encoding="utf-8"?>
<formControlPr xmlns="http://schemas.microsoft.com/office/spreadsheetml/2009/9/main" objectType="CheckBox" fmlaLink="$W$49" lockText="1" noThreeD="1"/>
</file>

<file path=xl/ctrlProps/ctrlProp94.xml><?xml version="1.0" encoding="utf-8"?>
<formControlPr xmlns="http://schemas.microsoft.com/office/spreadsheetml/2009/9/main" objectType="CheckBox" fmlaLink="$U$50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U$51" lockText="1" noThreeD="1"/>
</file>

<file path=xl/ctrlProps/ctrlProp97.xml><?xml version="1.0" encoding="utf-8"?>
<formControlPr xmlns="http://schemas.microsoft.com/office/spreadsheetml/2009/9/main" objectType="CheckBox" fmlaLink="$W$51" lockText="1" noThreeD="1"/>
</file>

<file path=xl/ctrlProps/ctrlProp98.xml><?xml version="1.0" encoding="utf-8"?>
<formControlPr xmlns="http://schemas.microsoft.com/office/spreadsheetml/2009/9/main" objectType="CheckBox" fmlaLink="$U$52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180975</xdr:rowOff>
        </xdr:from>
        <xdr:to>
          <xdr:col>2</xdr:col>
          <xdr:colOff>152400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342900</xdr:rowOff>
        </xdr:from>
        <xdr:to>
          <xdr:col>2</xdr:col>
          <xdr:colOff>142875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10</xdr:row>
          <xdr:rowOff>85725</xdr:rowOff>
        </xdr:from>
        <xdr:to>
          <xdr:col>32</xdr:col>
          <xdr:colOff>0</xdr:colOff>
          <xdr:row>11</xdr:row>
          <xdr:rowOff>219075</xdr:rowOff>
        </xdr:to>
        <xdr:grpSp>
          <xdr:nvGrpSpPr>
            <xdr:cNvPr id="2" name="グループ化 1"/>
            <xdr:cNvGrpSpPr/>
          </xdr:nvGrpSpPr>
          <xdr:grpSpPr>
            <a:xfrm>
              <a:off x="4486275" y="3295650"/>
              <a:ext cx="1000125" cy="285750"/>
              <a:chOff x="4486275" y="3324225"/>
              <a:chExt cx="1000125" cy="285750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4486275" y="3324225"/>
                <a:ext cx="4953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男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991100" y="3324225"/>
                <a:ext cx="4953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女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17</xdr:row>
          <xdr:rowOff>38100</xdr:rowOff>
        </xdr:from>
        <xdr:to>
          <xdr:col>18</xdr:col>
          <xdr:colOff>47625</xdr:colOff>
          <xdr:row>17</xdr:row>
          <xdr:rowOff>323850</xdr:rowOff>
        </xdr:to>
        <xdr:grpSp>
          <xdr:nvGrpSpPr>
            <xdr:cNvPr id="3" name="グループ化 2"/>
            <xdr:cNvGrpSpPr/>
          </xdr:nvGrpSpPr>
          <xdr:grpSpPr>
            <a:xfrm>
              <a:off x="2000250" y="5029200"/>
              <a:ext cx="1133475" cy="285750"/>
              <a:chOff x="2209800" y="5962650"/>
              <a:chExt cx="1133475" cy="285750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2209800" y="5962650"/>
                <a:ext cx="4953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Ｌ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2847975" y="5962650"/>
                <a:ext cx="4953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3L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142875</xdr:rowOff>
        </xdr:from>
        <xdr:to>
          <xdr:col>11</xdr:col>
          <xdr:colOff>104775</xdr:colOff>
          <xdr:row>24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57149</xdr:colOff>
      <xdr:row>29</xdr:row>
      <xdr:rowOff>85726</xdr:rowOff>
    </xdr:from>
    <xdr:to>
      <xdr:col>33</xdr:col>
      <xdr:colOff>85724</xdr:colOff>
      <xdr:row>39</xdr:row>
      <xdr:rowOff>95250</xdr:rowOff>
    </xdr:to>
    <xdr:sp macro="" textlink="">
      <xdr:nvSpPr>
        <xdr:cNvPr id="16" name="テキスト ボックス 1"/>
        <xdr:cNvSpPr txBox="1"/>
      </xdr:nvSpPr>
      <xdr:spPr>
        <a:xfrm>
          <a:off x="1085849" y="9048751"/>
          <a:ext cx="4657725" cy="1724024"/>
        </a:xfrm>
        <a:prstGeom prst="rect">
          <a:avLst/>
        </a:prstGeom>
        <a:solidFill>
          <a:schemeClr val="lt1"/>
        </a:solidFill>
        <a:ln w="444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19100" indent="-419100" algn="ctr">
            <a:spcAft>
              <a:spcPts val="0"/>
            </a:spcAft>
          </a:pP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◆</a:t>
          </a:r>
          <a:r>
            <a:rPr lang="en-US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◆◆</a:t>
          </a: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応　募　先　　◆</a:t>
          </a:r>
          <a:r>
            <a:rPr lang="en-US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◆◆</a:t>
          </a: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</a:p>
        <a:p>
          <a:pPr marL="419100" indent="-419100" algn="ctr">
            <a:spcAft>
              <a:spcPts val="0"/>
            </a:spcAft>
          </a:pP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いわて奥州きらめきマラソン実行委員会事務局</a:t>
          </a:r>
        </a:p>
        <a:p>
          <a:pPr marL="419100" indent="-419100" algn="ctr">
            <a:spcAft>
              <a:spcPts val="0"/>
            </a:spcAft>
          </a:pP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（奥州市協働まちづくり部生涯学習スポーツ課内）</a:t>
          </a:r>
        </a:p>
        <a:p>
          <a:pPr marL="419100" indent="-419100" algn="ctr">
            <a:spcAft>
              <a:spcPts val="0"/>
            </a:spcAft>
          </a:pP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023-1192</a:t>
          </a:r>
          <a:r>
            <a:rPr lang="ja-JP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岩手県奥州市江刺大通り１番８号</a:t>
          </a:r>
        </a:p>
        <a:p>
          <a:pPr marL="628650" indent="-628650" algn="ctr">
            <a:spcAft>
              <a:spcPts val="0"/>
            </a:spcAft>
          </a:pPr>
          <a:r>
            <a:rPr lang="en-US" sz="1100" kern="0" spc="275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0197-34-2498</a:t>
          </a:r>
          <a:endParaRPr lang="ja-JP" sz="110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419100" indent="-419100" algn="ctr">
            <a:spcAft>
              <a:spcPts val="0"/>
            </a:spcAft>
          </a:pP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（平日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30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～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17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15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（年末年始：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12/28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～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1/5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を除く））</a:t>
          </a:r>
          <a:endParaRPr lang="ja-JP" sz="110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628650" indent="-628650" algn="ctr">
            <a:spcAft>
              <a:spcPts val="0"/>
            </a:spcAft>
          </a:pPr>
          <a:r>
            <a:rPr lang="en-US" sz="1100" kern="0" spc="275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0197-35-7466</a:t>
          </a:r>
          <a:endParaRPr lang="ja-JP" sz="110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419100" indent="-419100" algn="ctr">
            <a:spcAft>
              <a:spcPts val="0"/>
            </a:spcAft>
          </a:pP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</a:t>
          </a:r>
          <a:r>
            <a:rPr lang="ja-JP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100" kern="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oshukirameki@city.oshu.iwate.jp</a:t>
          </a:r>
          <a:endParaRPr lang="ja-JP" sz="110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1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104774</xdr:colOff>
      <xdr:row>4</xdr:row>
      <xdr:rowOff>28576</xdr:rowOff>
    </xdr:from>
    <xdr:to>
      <xdr:col>38</xdr:col>
      <xdr:colOff>95250</xdr:colOff>
      <xdr:row>5</xdr:row>
      <xdr:rowOff>152401</xdr:rowOff>
    </xdr:to>
    <xdr:sp macro="" textlink="">
      <xdr:nvSpPr>
        <xdr:cNvPr id="4" name="テキスト ボックス 3"/>
        <xdr:cNvSpPr txBox="1"/>
      </xdr:nvSpPr>
      <xdr:spPr>
        <a:xfrm>
          <a:off x="2162174" y="1866901"/>
          <a:ext cx="4448176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黄色の欄の入力と「□」欄にチェックマークを入れてください。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3</xdr:col>
          <xdr:colOff>381000</xdr:colOff>
          <xdr:row>6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152400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76200</xdr:rowOff>
        </xdr:from>
        <xdr:to>
          <xdr:col>15</xdr:col>
          <xdr:colOff>400050</xdr:colOff>
          <xdr:row>6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5</xdr:row>
          <xdr:rowOff>76200</xdr:rowOff>
        </xdr:from>
        <xdr:to>
          <xdr:col>15</xdr:col>
          <xdr:colOff>857250</xdr:colOff>
          <xdr:row>6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</xdr:row>
          <xdr:rowOff>47625</xdr:rowOff>
        </xdr:from>
        <xdr:to>
          <xdr:col>15</xdr:col>
          <xdr:colOff>400050</xdr:colOff>
          <xdr:row>8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7</xdr:row>
          <xdr:rowOff>47625</xdr:rowOff>
        </xdr:from>
        <xdr:to>
          <xdr:col>15</xdr:col>
          <xdr:colOff>857250</xdr:colOff>
          <xdr:row>8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0</xdr:rowOff>
        </xdr:from>
        <xdr:to>
          <xdr:col>3</xdr:col>
          <xdr:colOff>381000</xdr:colOff>
          <xdr:row>10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152400</xdr:rowOff>
        </xdr:from>
        <xdr:to>
          <xdr:col>3</xdr:col>
          <xdr:colOff>371475</xdr:colOff>
          <xdr:row>11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</xdr:row>
          <xdr:rowOff>19050</xdr:rowOff>
        </xdr:from>
        <xdr:to>
          <xdr:col>15</xdr:col>
          <xdr:colOff>400050</xdr:colOff>
          <xdr:row>10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9</xdr:row>
          <xdr:rowOff>19050</xdr:rowOff>
        </xdr:from>
        <xdr:to>
          <xdr:col>15</xdr:col>
          <xdr:colOff>857250</xdr:colOff>
          <xdr:row>10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0</xdr:rowOff>
        </xdr:from>
        <xdr:to>
          <xdr:col>3</xdr:col>
          <xdr:colOff>381000</xdr:colOff>
          <xdr:row>12</xdr:row>
          <xdr:rowOff>114300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152400</xdr:rowOff>
        </xdr:from>
        <xdr:to>
          <xdr:col>3</xdr:col>
          <xdr:colOff>371475</xdr:colOff>
          <xdr:row>13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</xdr:row>
          <xdr:rowOff>19050</xdr:rowOff>
        </xdr:from>
        <xdr:to>
          <xdr:col>15</xdr:col>
          <xdr:colOff>400050</xdr:colOff>
          <xdr:row>12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11</xdr:row>
          <xdr:rowOff>19050</xdr:rowOff>
        </xdr:from>
        <xdr:to>
          <xdr:col>15</xdr:col>
          <xdr:colOff>857250</xdr:colOff>
          <xdr:row>12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0</xdr:rowOff>
        </xdr:from>
        <xdr:to>
          <xdr:col>3</xdr:col>
          <xdr:colOff>381000</xdr:colOff>
          <xdr:row>14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152400</xdr:rowOff>
        </xdr:from>
        <xdr:to>
          <xdr:col>3</xdr:col>
          <xdr:colOff>371475</xdr:colOff>
          <xdr:row>15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13</xdr:row>
          <xdr:rowOff>28575</xdr:rowOff>
        </xdr:from>
        <xdr:to>
          <xdr:col>15</xdr:col>
          <xdr:colOff>400050</xdr:colOff>
          <xdr:row>14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13</xdr:row>
          <xdr:rowOff>28575</xdr:rowOff>
        </xdr:from>
        <xdr:to>
          <xdr:col>15</xdr:col>
          <xdr:colOff>857250</xdr:colOff>
          <xdr:row>14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0</xdr:rowOff>
        </xdr:from>
        <xdr:to>
          <xdr:col>3</xdr:col>
          <xdr:colOff>381000</xdr:colOff>
          <xdr:row>16</xdr:row>
          <xdr:rowOff>114300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152400</xdr:rowOff>
        </xdr:from>
        <xdr:to>
          <xdr:col>3</xdr:col>
          <xdr:colOff>371475</xdr:colOff>
          <xdr:row>17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15</xdr:row>
          <xdr:rowOff>47625</xdr:rowOff>
        </xdr:from>
        <xdr:to>
          <xdr:col>15</xdr:col>
          <xdr:colOff>400050</xdr:colOff>
          <xdr:row>17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15</xdr:row>
          <xdr:rowOff>47625</xdr:rowOff>
        </xdr:from>
        <xdr:to>
          <xdr:col>15</xdr:col>
          <xdr:colOff>857250</xdr:colOff>
          <xdr:row>17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0</xdr:rowOff>
        </xdr:from>
        <xdr:to>
          <xdr:col>3</xdr:col>
          <xdr:colOff>381000</xdr:colOff>
          <xdr:row>18</xdr:row>
          <xdr:rowOff>114300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152400</xdr:rowOff>
        </xdr:from>
        <xdr:to>
          <xdr:col>3</xdr:col>
          <xdr:colOff>371475</xdr:colOff>
          <xdr:row>19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17</xdr:row>
          <xdr:rowOff>19050</xdr:rowOff>
        </xdr:from>
        <xdr:to>
          <xdr:col>15</xdr:col>
          <xdr:colOff>400050</xdr:colOff>
          <xdr:row>19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17</xdr:row>
          <xdr:rowOff>19050</xdr:rowOff>
        </xdr:from>
        <xdr:to>
          <xdr:col>15</xdr:col>
          <xdr:colOff>857250</xdr:colOff>
          <xdr:row>19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0</xdr:rowOff>
        </xdr:from>
        <xdr:to>
          <xdr:col>3</xdr:col>
          <xdr:colOff>381000</xdr:colOff>
          <xdr:row>20</xdr:row>
          <xdr:rowOff>114300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152400</xdr:rowOff>
        </xdr:from>
        <xdr:to>
          <xdr:col>3</xdr:col>
          <xdr:colOff>371475</xdr:colOff>
          <xdr:row>21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19</xdr:row>
          <xdr:rowOff>19050</xdr:rowOff>
        </xdr:from>
        <xdr:to>
          <xdr:col>15</xdr:col>
          <xdr:colOff>400050</xdr:colOff>
          <xdr:row>21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19</xdr:row>
          <xdr:rowOff>19050</xdr:rowOff>
        </xdr:from>
        <xdr:to>
          <xdr:col>15</xdr:col>
          <xdr:colOff>857250</xdr:colOff>
          <xdr:row>21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0</xdr:rowOff>
        </xdr:from>
        <xdr:to>
          <xdr:col>3</xdr:col>
          <xdr:colOff>381000</xdr:colOff>
          <xdr:row>22</xdr:row>
          <xdr:rowOff>114300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152400</xdr:rowOff>
        </xdr:from>
        <xdr:to>
          <xdr:col>3</xdr:col>
          <xdr:colOff>371475</xdr:colOff>
          <xdr:row>23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21</xdr:row>
          <xdr:rowOff>28575</xdr:rowOff>
        </xdr:from>
        <xdr:to>
          <xdr:col>15</xdr:col>
          <xdr:colOff>400050</xdr:colOff>
          <xdr:row>23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21</xdr:row>
          <xdr:rowOff>28575</xdr:rowOff>
        </xdr:from>
        <xdr:to>
          <xdr:col>15</xdr:col>
          <xdr:colOff>857250</xdr:colOff>
          <xdr:row>23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0</xdr:rowOff>
        </xdr:from>
        <xdr:to>
          <xdr:col>3</xdr:col>
          <xdr:colOff>381000</xdr:colOff>
          <xdr:row>24</xdr:row>
          <xdr:rowOff>114300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152400</xdr:rowOff>
        </xdr:from>
        <xdr:to>
          <xdr:col>3</xdr:col>
          <xdr:colOff>371475</xdr:colOff>
          <xdr:row>25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23</xdr:row>
          <xdr:rowOff>47625</xdr:rowOff>
        </xdr:from>
        <xdr:to>
          <xdr:col>15</xdr:col>
          <xdr:colOff>400050</xdr:colOff>
          <xdr:row>25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23</xdr:row>
          <xdr:rowOff>47625</xdr:rowOff>
        </xdr:from>
        <xdr:to>
          <xdr:col>15</xdr:col>
          <xdr:colOff>857250</xdr:colOff>
          <xdr:row>25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0</xdr:rowOff>
        </xdr:from>
        <xdr:to>
          <xdr:col>3</xdr:col>
          <xdr:colOff>381000</xdr:colOff>
          <xdr:row>26</xdr:row>
          <xdr:rowOff>114300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152400</xdr:rowOff>
        </xdr:from>
        <xdr:to>
          <xdr:col>3</xdr:col>
          <xdr:colOff>371475</xdr:colOff>
          <xdr:row>27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25</xdr:row>
          <xdr:rowOff>19050</xdr:rowOff>
        </xdr:from>
        <xdr:to>
          <xdr:col>15</xdr:col>
          <xdr:colOff>400050</xdr:colOff>
          <xdr:row>27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25</xdr:row>
          <xdr:rowOff>19050</xdr:rowOff>
        </xdr:from>
        <xdr:to>
          <xdr:col>15</xdr:col>
          <xdr:colOff>857250</xdr:colOff>
          <xdr:row>27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0</xdr:rowOff>
        </xdr:from>
        <xdr:to>
          <xdr:col>3</xdr:col>
          <xdr:colOff>381000</xdr:colOff>
          <xdr:row>28</xdr:row>
          <xdr:rowOff>114300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152400</xdr:rowOff>
        </xdr:from>
        <xdr:to>
          <xdr:col>3</xdr:col>
          <xdr:colOff>371475</xdr:colOff>
          <xdr:row>29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27</xdr:row>
          <xdr:rowOff>19050</xdr:rowOff>
        </xdr:from>
        <xdr:to>
          <xdr:col>15</xdr:col>
          <xdr:colOff>400050</xdr:colOff>
          <xdr:row>29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27</xdr:row>
          <xdr:rowOff>19050</xdr:rowOff>
        </xdr:from>
        <xdr:to>
          <xdr:col>15</xdr:col>
          <xdr:colOff>857250</xdr:colOff>
          <xdr:row>29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381000</xdr:colOff>
          <xdr:row>30</xdr:row>
          <xdr:rowOff>114300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152400</xdr:rowOff>
        </xdr:from>
        <xdr:to>
          <xdr:col>3</xdr:col>
          <xdr:colOff>371475</xdr:colOff>
          <xdr:row>31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29</xdr:row>
          <xdr:rowOff>28575</xdr:rowOff>
        </xdr:from>
        <xdr:to>
          <xdr:col>15</xdr:col>
          <xdr:colOff>400050</xdr:colOff>
          <xdr:row>31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29</xdr:row>
          <xdr:rowOff>28575</xdr:rowOff>
        </xdr:from>
        <xdr:to>
          <xdr:col>15</xdr:col>
          <xdr:colOff>857250</xdr:colOff>
          <xdr:row>31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0</xdr:rowOff>
        </xdr:from>
        <xdr:to>
          <xdr:col>3</xdr:col>
          <xdr:colOff>381000</xdr:colOff>
          <xdr:row>32</xdr:row>
          <xdr:rowOff>114300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152400</xdr:rowOff>
        </xdr:from>
        <xdr:to>
          <xdr:col>3</xdr:col>
          <xdr:colOff>371475</xdr:colOff>
          <xdr:row>33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31</xdr:row>
          <xdr:rowOff>47625</xdr:rowOff>
        </xdr:from>
        <xdr:to>
          <xdr:col>15</xdr:col>
          <xdr:colOff>400050</xdr:colOff>
          <xdr:row>33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31</xdr:row>
          <xdr:rowOff>47625</xdr:rowOff>
        </xdr:from>
        <xdr:to>
          <xdr:col>15</xdr:col>
          <xdr:colOff>857250</xdr:colOff>
          <xdr:row>33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33</xdr:row>
          <xdr:rowOff>0</xdr:rowOff>
        </xdr:from>
        <xdr:to>
          <xdr:col>3</xdr:col>
          <xdr:colOff>381000</xdr:colOff>
          <xdr:row>34</xdr:row>
          <xdr:rowOff>114300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33</xdr:row>
          <xdr:rowOff>152400</xdr:rowOff>
        </xdr:from>
        <xdr:to>
          <xdr:col>3</xdr:col>
          <xdr:colOff>371475</xdr:colOff>
          <xdr:row>35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33</xdr:row>
          <xdr:rowOff>19050</xdr:rowOff>
        </xdr:from>
        <xdr:to>
          <xdr:col>15</xdr:col>
          <xdr:colOff>400050</xdr:colOff>
          <xdr:row>35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33</xdr:row>
          <xdr:rowOff>19050</xdr:rowOff>
        </xdr:from>
        <xdr:to>
          <xdr:col>15</xdr:col>
          <xdr:colOff>857250</xdr:colOff>
          <xdr:row>35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35</xdr:row>
          <xdr:rowOff>0</xdr:rowOff>
        </xdr:from>
        <xdr:to>
          <xdr:col>3</xdr:col>
          <xdr:colOff>381000</xdr:colOff>
          <xdr:row>36</xdr:row>
          <xdr:rowOff>114300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35</xdr:row>
          <xdr:rowOff>152400</xdr:rowOff>
        </xdr:from>
        <xdr:to>
          <xdr:col>3</xdr:col>
          <xdr:colOff>371475</xdr:colOff>
          <xdr:row>37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35</xdr:row>
          <xdr:rowOff>19050</xdr:rowOff>
        </xdr:from>
        <xdr:to>
          <xdr:col>15</xdr:col>
          <xdr:colOff>400050</xdr:colOff>
          <xdr:row>37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35</xdr:row>
          <xdr:rowOff>19050</xdr:rowOff>
        </xdr:from>
        <xdr:to>
          <xdr:col>15</xdr:col>
          <xdr:colOff>857250</xdr:colOff>
          <xdr:row>37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0</xdr:rowOff>
        </xdr:from>
        <xdr:to>
          <xdr:col>3</xdr:col>
          <xdr:colOff>381000</xdr:colOff>
          <xdr:row>38</xdr:row>
          <xdr:rowOff>114300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152400</xdr:rowOff>
        </xdr:from>
        <xdr:to>
          <xdr:col>3</xdr:col>
          <xdr:colOff>371475</xdr:colOff>
          <xdr:row>39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37</xdr:row>
          <xdr:rowOff>28575</xdr:rowOff>
        </xdr:from>
        <xdr:to>
          <xdr:col>15</xdr:col>
          <xdr:colOff>400050</xdr:colOff>
          <xdr:row>39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37</xdr:row>
          <xdr:rowOff>28575</xdr:rowOff>
        </xdr:from>
        <xdr:to>
          <xdr:col>15</xdr:col>
          <xdr:colOff>857250</xdr:colOff>
          <xdr:row>39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381000</xdr:colOff>
          <xdr:row>40</xdr:row>
          <xdr:rowOff>114300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152400</xdr:rowOff>
        </xdr:from>
        <xdr:to>
          <xdr:col>3</xdr:col>
          <xdr:colOff>371475</xdr:colOff>
          <xdr:row>41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39</xdr:row>
          <xdr:rowOff>47625</xdr:rowOff>
        </xdr:from>
        <xdr:to>
          <xdr:col>15</xdr:col>
          <xdr:colOff>400050</xdr:colOff>
          <xdr:row>41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39</xdr:row>
          <xdr:rowOff>47625</xdr:rowOff>
        </xdr:from>
        <xdr:to>
          <xdr:col>15</xdr:col>
          <xdr:colOff>857250</xdr:colOff>
          <xdr:row>41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381000</xdr:colOff>
          <xdr:row>42</xdr:row>
          <xdr:rowOff>114300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152400</xdr:rowOff>
        </xdr:from>
        <xdr:to>
          <xdr:col>3</xdr:col>
          <xdr:colOff>371475</xdr:colOff>
          <xdr:row>43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41</xdr:row>
          <xdr:rowOff>19050</xdr:rowOff>
        </xdr:from>
        <xdr:to>
          <xdr:col>15</xdr:col>
          <xdr:colOff>400050</xdr:colOff>
          <xdr:row>43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41</xdr:row>
          <xdr:rowOff>19050</xdr:rowOff>
        </xdr:from>
        <xdr:to>
          <xdr:col>15</xdr:col>
          <xdr:colOff>857250</xdr:colOff>
          <xdr:row>43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381000</xdr:colOff>
          <xdr:row>44</xdr:row>
          <xdr:rowOff>114300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152400</xdr:rowOff>
        </xdr:from>
        <xdr:to>
          <xdr:col>3</xdr:col>
          <xdr:colOff>371475</xdr:colOff>
          <xdr:row>45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43</xdr:row>
          <xdr:rowOff>19050</xdr:rowOff>
        </xdr:from>
        <xdr:to>
          <xdr:col>15</xdr:col>
          <xdr:colOff>400050</xdr:colOff>
          <xdr:row>45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43</xdr:row>
          <xdr:rowOff>19050</xdr:rowOff>
        </xdr:from>
        <xdr:to>
          <xdr:col>15</xdr:col>
          <xdr:colOff>857250</xdr:colOff>
          <xdr:row>45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45</xdr:row>
          <xdr:rowOff>0</xdr:rowOff>
        </xdr:from>
        <xdr:to>
          <xdr:col>3</xdr:col>
          <xdr:colOff>381000</xdr:colOff>
          <xdr:row>46</xdr:row>
          <xdr:rowOff>114300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45</xdr:row>
          <xdr:rowOff>152400</xdr:rowOff>
        </xdr:from>
        <xdr:to>
          <xdr:col>3</xdr:col>
          <xdr:colOff>371475</xdr:colOff>
          <xdr:row>47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45</xdr:row>
          <xdr:rowOff>28575</xdr:rowOff>
        </xdr:from>
        <xdr:to>
          <xdr:col>15</xdr:col>
          <xdr:colOff>400050</xdr:colOff>
          <xdr:row>47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45</xdr:row>
          <xdr:rowOff>28575</xdr:rowOff>
        </xdr:from>
        <xdr:to>
          <xdr:col>15</xdr:col>
          <xdr:colOff>857250</xdr:colOff>
          <xdr:row>47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47</xdr:row>
          <xdr:rowOff>0</xdr:rowOff>
        </xdr:from>
        <xdr:to>
          <xdr:col>3</xdr:col>
          <xdr:colOff>381000</xdr:colOff>
          <xdr:row>48</xdr:row>
          <xdr:rowOff>114300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47</xdr:row>
          <xdr:rowOff>152400</xdr:rowOff>
        </xdr:from>
        <xdr:to>
          <xdr:col>3</xdr:col>
          <xdr:colOff>371475</xdr:colOff>
          <xdr:row>49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47</xdr:row>
          <xdr:rowOff>47625</xdr:rowOff>
        </xdr:from>
        <xdr:to>
          <xdr:col>15</xdr:col>
          <xdr:colOff>400050</xdr:colOff>
          <xdr:row>49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47</xdr:row>
          <xdr:rowOff>47625</xdr:rowOff>
        </xdr:from>
        <xdr:to>
          <xdr:col>15</xdr:col>
          <xdr:colOff>857250</xdr:colOff>
          <xdr:row>49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49</xdr:row>
          <xdr:rowOff>0</xdr:rowOff>
        </xdr:from>
        <xdr:to>
          <xdr:col>3</xdr:col>
          <xdr:colOff>381000</xdr:colOff>
          <xdr:row>50</xdr:row>
          <xdr:rowOff>114300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49</xdr:row>
          <xdr:rowOff>152400</xdr:rowOff>
        </xdr:from>
        <xdr:to>
          <xdr:col>3</xdr:col>
          <xdr:colOff>371475</xdr:colOff>
          <xdr:row>51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49</xdr:row>
          <xdr:rowOff>19050</xdr:rowOff>
        </xdr:from>
        <xdr:to>
          <xdr:col>15</xdr:col>
          <xdr:colOff>400050</xdr:colOff>
          <xdr:row>51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49</xdr:row>
          <xdr:rowOff>19050</xdr:rowOff>
        </xdr:from>
        <xdr:to>
          <xdr:col>15</xdr:col>
          <xdr:colOff>857250</xdr:colOff>
          <xdr:row>51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51</xdr:row>
          <xdr:rowOff>0</xdr:rowOff>
        </xdr:from>
        <xdr:to>
          <xdr:col>3</xdr:col>
          <xdr:colOff>381000</xdr:colOff>
          <xdr:row>52</xdr:row>
          <xdr:rowOff>114300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51</xdr:row>
          <xdr:rowOff>152400</xdr:rowOff>
        </xdr:from>
        <xdr:to>
          <xdr:col>3</xdr:col>
          <xdr:colOff>371475</xdr:colOff>
          <xdr:row>53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51</xdr:row>
          <xdr:rowOff>19050</xdr:rowOff>
        </xdr:from>
        <xdr:to>
          <xdr:col>15</xdr:col>
          <xdr:colOff>400050</xdr:colOff>
          <xdr:row>53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51</xdr:row>
          <xdr:rowOff>19050</xdr:rowOff>
        </xdr:from>
        <xdr:to>
          <xdr:col>15</xdr:col>
          <xdr:colOff>857250</xdr:colOff>
          <xdr:row>53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0</xdr:rowOff>
        </xdr:from>
        <xdr:to>
          <xdr:col>3</xdr:col>
          <xdr:colOff>381000</xdr:colOff>
          <xdr:row>54</xdr:row>
          <xdr:rowOff>114300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152400</xdr:rowOff>
        </xdr:from>
        <xdr:to>
          <xdr:col>3</xdr:col>
          <xdr:colOff>371475</xdr:colOff>
          <xdr:row>55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53</xdr:row>
          <xdr:rowOff>28575</xdr:rowOff>
        </xdr:from>
        <xdr:to>
          <xdr:col>15</xdr:col>
          <xdr:colOff>400050</xdr:colOff>
          <xdr:row>55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53</xdr:row>
          <xdr:rowOff>28575</xdr:rowOff>
        </xdr:from>
        <xdr:to>
          <xdr:col>15</xdr:col>
          <xdr:colOff>857250</xdr:colOff>
          <xdr:row>55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55</xdr:row>
          <xdr:rowOff>0</xdr:rowOff>
        </xdr:from>
        <xdr:to>
          <xdr:col>3</xdr:col>
          <xdr:colOff>381000</xdr:colOff>
          <xdr:row>56</xdr:row>
          <xdr:rowOff>114300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55</xdr:row>
          <xdr:rowOff>152400</xdr:rowOff>
        </xdr:from>
        <xdr:to>
          <xdr:col>3</xdr:col>
          <xdr:colOff>371475</xdr:colOff>
          <xdr:row>57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55</xdr:row>
          <xdr:rowOff>47625</xdr:rowOff>
        </xdr:from>
        <xdr:to>
          <xdr:col>15</xdr:col>
          <xdr:colOff>400050</xdr:colOff>
          <xdr:row>57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55</xdr:row>
          <xdr:rowOff>47625</xdr:rowOff>
        </xdr:from>
        <xdr:to>
          <xdr:col>15</xdr:col>
          <xdr:colOff>857250</xdr:colOff>
          <xdr:row>57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0</xdr:rowOff>
        </xdr:from>
        <xdr:to>
          <xdr:col>3</xdr:col>
          <xdr:colOff>381000</xdr:colOff>
          <xdr:row>58</xdr:row>
          <xdr:rowOff>114300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152400</xdr:rowOff>
        </xdr:from>
        <xdr:to>
          <xdr:col>3</xdr:col>
          <xdr:colOff>371475</xdr:colOff>
          <xdr:row>59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57</xdr:row>
          <xdr:rowOff>19050</xdr:rowOff>
        </xdr:from>
        <xdr:to>
          <xdr:col>15</xdr:col>
          <xdr:colOff>400050</xdr:colOff>
          <xdr:row>59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57</xdr:row>
          <xdr:rowOff>19050</xdr:rowOff>
        </xdr:from>
        <xdr:to>
          <xdr:col>15</xdr:col>
          <xdr:colOff>857250</xdr:colOff>
          <xdr:row>59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59</xdr:row>
          <xdr:rowOff>0</xdr:rowOff>
        </xdr:from>
        <xdr:to>
          <xdr:col>3</xdr:col>
          <xdr:colOff>381000</xdr:colOff>
          <xdr:row>60</xdr:row>
          <xdr:rowOff>114300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59</xdr:row>
          <xdr:rowOff>152400</xdr:rowOff>
        </xdr:from>
        <xdr:to>
          <xdr:col>3</xdr:col>
          <xdr:colOff>371475</xdr:colOff>
          <xdr:row>61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59</xdr:row>
          <xdr:rowOff>19050</xdr:rowOff>
        </xdr:from>
        <xdr:to>
          <xdr:col>15</xdr:col>
          <xdr:colOff>400050</xdr:colOff>
          <xdr:row>61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59</xdr:row>
          <xdr:rowOff>19050</xdr:rowOff>
        </xdr:from>
        <xdr:to>
          <xdr:col>15</xdr:col>
          <xdr:colOff>857250</xdr:colOff>
          <xdr:row>61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61</xdr:row>
          <xdr:rowOff>0</xdr:rowOff>
        </xdr:from>
        <xdr:to>
          <xdr:col>3</xdr:col>
          <xdr:colOff>381000</xdr:colOff>
          <xdr:row>62</xdr:row>
          <xdr:rowOff>114300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61</xdr:row>
          <xdr:rowOff>152400</xdr:rowOff>
        </xdr:from>
        <xdr:to>
          <xdr:col>3</xdr:col>
          <xdr:colOff>371475</xdr:colOff>
          <xdr:row>63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61</xdr:row>
          <xdr:rowOff>28575</xdr:rowOff>
        </xdr:from>
        <xdr:to>
          <xdr:col>15</xdr:col>
          <xdr:colOff>400050</xdr:colOff>
          <xdr:row>63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61</xdr:row>
          <xdr:rowOff>28575</xdr:rowOff>
        </xdr:from>
        <xdr:to>
          <xdr:col>15</xdr:col>
          <xdr:colOff>857250</xdr:colOff>
          <xdr:row>63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63</xdr:row>
          <xdr:rowOff>0</xdr:rowOff>
        </xdr:from>
        <xdr:to>
          <xdr:col>3</xdr:col>
          <xdr:colOff>381000</xdr:colOff>
          <xdr:row>64</xdr:row>
          <xdr:rowOff>114300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63</xdr:row>
          <xdr:rowOff>152400</xdr:rowOff>
        </xdr:from>
        <xdr:to>
          <xdr:col>3</xdr:col>
          <xdr:colOff>371475</xdr:colOff>
          <xdr:row>65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63</xdr:row>
          <xdr:rowOff>47625</xdr:rowOff>
        </xdr:from>
        <xdr:to>
          <xdr:col>15</xdr:col>
          <xdr:colOff>400050</xdr:colOff>
          <xdr:row>65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63</xdr:row>
          <xdr:rowOff>47625</xdr:rowOff>
        </xdr:from>
        <xdr:to>
          <xdr:col>15</xdr:col>
          <xdr:colOff>857250</xdr:colOff>
          <xdr:row>65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65</xdr:row>
          <xdr:rowOff>0</xdr:rowOff>
        </xdr:from>
        <xdr:to>
          <xdr:col>3</xdr:col>
          <xdr:colOff>381000</xdr:colOff>
          <xdr:row>66</xdr:row>
          <xdr:rowOff>114300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65</xdr:row>
          <xdr:rowOff>152400</xdr:rowOff>
        </xdr:from>
        <xdr:to>
          <xdr:col>3</xdr:col>
          <xdr:colOff>371475</xdr:colOff>
          <xdr:row>67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65</xdr:row>
          <xdr:rowOff>19050</xdr:rowOff>
        </xdr:from>
        <xdr:to>
          <xdr:col>15</xdr:col>
          <xdr:colOff>400050</xdr:colOff>
          <xdr:row>67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65</xdr:row>
          <xdr:rowOff>19050</xdr:rowOff>
        </xdr:from>
        <xdr:to>
          <xdr:col>15</xdr:col>
          <xdr:colOff>857250</xdr:colOff>
          <xdr:row>67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67</xdr:row>
          <xdr:rowOff>0</xdr:rowOff>
        </xdr:from>
        <xdr:to>
          <xdr:col>3</xdr:col>
          <xdr:colOff>381000</xdr:colOff>
          <xdr:row>68</xdr:row>
          <xdr:rowOff>114300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67</xdr:row>
          <xdr:rowOff>152400</xdr:rowOff>
        </xdr:from>
        <xdr:to>
          <xdr:col>3</xdr:col>
          <xdr:colOff>371475</xdr:colOff>
          <xdr:row>69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67</xdr:row>
          <xdr:rowOff>19050</xdr:rowOff>
        </xdr:from>
        <xdr:to>
          <xdr:col>15</xdr:col>
          <xdr:colOff>400050</xdr:colOff>
          <xdr:row>69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67</xdr:row>
          <xdr:rowOff>19050</xdr:rowOff>
        </xdr:from>
        <xdr:to>
          <xdr:col>15</xdr:col>
          <xdr:colOff>857250</xdr:colOff>
          <xdr:row>69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69</xdr:row>
          <xdr:rowOff>0</xdr:rowOff>
        </xdr:from>
        <xdr:to>
          <xdr:col>3</xdr:col>
          <xdr:colOff>381000</xdr:colOff>
          <xdr:row>70</xdr:row>
          <xdr:rowOff>114300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69</xdr:row>
          <xdr:rowOff>152400</xdr:rowOff>
        </xdr:from>
        <xdr:to>
          <xdr:col>3</xdr:col>
          <xdr:colOff>371475</xdr:colOff>
          <xdr:row>71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69</xdr:row>
          <xdr:rowOff>28575</xdr:rowOff>
        </xdr:from>
        <xdr:to>
          <xdr:col>15</xdr:col>
          <xdr:colOff>400050</xdr:colOff>
          <xdr:row>71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69</xdr:row>
          <xdr:rowOff>28575</xdr:rowOff>
        </xdr:from>
        <xdr:to>
          <xdr:col>15</xdr:col>
          <xdr:colOff>857250</xdr:colOff>
          <xdr:row>71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71</xdr:row>
          <xdr:rowOff>0</xdr:rowOff>
        </xdr:from>
        <xdr:to>
          <xdr:col>3</xdr:col>
          <xdr:colOff>381000</xdr:colOff>
          <xdr:row>72</xdr:row>
          <xdr:rowOff>114300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71</xdr:row>
          <xdr:rowOff>152400</xdr:rowOff>
        </xdr:from>
        <xdr:to>
          <xdr:col>3</xdr:col>
          <xdr:colOff>371475</xdr:colOff>
          <xdr:row>73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71</xdr:row>
          <xdr:rowOff>47625</xdr:rowOff>
        </xdr:from>
        <xdr:to>
          <xdr:col>15</xdr:col>
          <xdr:colOff>400050</xdr:colOff>
          <xdr:row>73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71</xdr:row>
          <xdr:rowOff>47625</xdr:rowOff>
        </xdr:from>
        <xdr:to>
          <xdr:col>15</xdr:col>
          <xdr:colOff>857250</xdr:colOff>
          <xdr:row>73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73</xdr:row>
          <xdr:rowOff>0</xdr:rowOff>
        </xdr:from>
        <xdr:to>
          <xdr:col>3</xdr:col>
          <xdr:colOff>381000</xdr:colOff>
          <xdr:row>74</xdr:row>
          <xdr:rowOff>114300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73</xdr:row>
          <xdr:rowOff>152400</xdr:rowOff>
        </xdr:from>
        <xdr:to>
          <xdr:col>3</xdr:col>
          <xdr:colOff>371475</xdr:colOff>
          <xdr:row>75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73</xdr:row>
          <xdr:rowOff>19050</xdr:rowOff>
        </xdr:from>
        <xdr:to>
          <xdr:col>15</xdr:col>
          <xdr:colOff>400050</xdr:colOff>
          <xdr:row>75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73</xdr:row>
          <xdr:rowOff>19050</xdr:rowOff>
        </xdr:from>
        <xdr:to>
          <xdr:col>15</xdr:col>
          <xdr:colOff>857250</xdr:colOff>
          <xdr:row>75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75</xdr:row>
          <xdr:rowOff>0</xdr:rowOff>
        </xdr:from>
        <xdr:to>
          <xdr:col>3</xdr:col>
          <xdr:colOff>381000</xdr:colOff>
          <xdr:row>76</xdr:row>
          <xdr:rowOff>114300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75</xdr:row>
          <xdr:rowOff>152400</xdr:rowOff>
        </xdr:from>
        <xdr:to>
          <xdr:col>3</xdr:col>
          <xdr:colOff>371475</xdr:colOff>
          <xdr:row>77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75</xdr:row>
          <xdr:rowOff>19050</xdr:rowOff>
        </xdr:from>
        <xdr:to>
          <xdr:col>15</xdr:col>
          <xdr:colOff>400050</xdr:colOff>
          <xdr:row>77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75</xdr:row>
          <xdr:rowOff>19050</xdr:rowOff>
        </xdr:from>
        <xdr:to>
          <xdr:col>15</xdr:col>
          <xdr:colOff>857250</xdr:colOff>
          <xdr:row>77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77</xdr:row>
          <xdr:rowOff>0</xdr:rowOff>
        </xdr:from>
        <xdr:to>
          <xdr:col>3</xdr:col>
          <xdr:colOff>381000</xdr:colOff>
          <xdr:row>78</xdr:row>
          <xdr:rowOff>114300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77</xdr:row>
          <xdr:rowOff>152400</xdr:rowOff>
        </xdr:from>
        <xdr:to>
          <xdr:col>3</xdr:col>
          <xdr:colOff>371475</xdr:colOff>
          <xdr:row>79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77</xdr:row>
          <xdr:rowOff>28575</xdr:rowOff>
        </xdr:from>
        <xdr:to>
          <xdr:col>15</xdr:col>
          <xdr:colOff>400050</xdr:colOff>
          <xdr:row>79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77</xdr:row>
          <xdr:rowOff>28575</xdr:rowOff>
        </xdr:from>
        <xdr:to>
          <xdr:col>15</xdr:col>
          <xdr:colOff>857250</xdr:colOff>
          <xdr:row>79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79</xdr:row>
          <xdr:rowOff>0</xdr:rowOff>
        </xdr:from>
        <xdr:to>
          <xdr:col>3</xdr:col>
          <xdr:colOff>381000</xdr:colOff>
          <xdr:row>80</xdr:row>
          <xdr:rowOff>114300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79</xdr:row>
          <xdr:rowOff>152400</xdr:rowOff>
        </xdr:from>
        <xdr:to>
          <xdr:col>3</xdr:col>
          <xdr:colOff>371475</xdr:colOff>
          <xdr:row>81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79</xdr:row>
          <xdr:rowOff>47625</xdr:rowOff>
        </xdr:from>
        <xdr:to>
          <xdr:col>15</xdr:col>
          <xdr:colOff>400050</xdr:colOff>
          <xdr:row>81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79</xdr:row>
          <xdr:rowOff>47625</xdr:rowOff>
        </xdr:from>
        <xdr:to>
          <xdr:col>15</xdr:col>
          <xdr:colOff>857250</xdr:colOff>
          <xdr:row>81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81</xdr:row>
          <xdr:rowOff>0</xdr:rowOff>
        </xdr:from>
        <xdr:to>
          <xdr:col>3</xdr:col>
          <xdr:colOff>381000</xdr:colOff>
          <xdr:row>82</xdr:row>
          <xdr:rowOff>114300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81</xdr:row>
          <xdr:rowOff>152400</xdr:rowOff>
        </xdr:from>
        <xdr:to>
          <xdr:col>3</xdr:col>
          <xdr:colOff>371475</xdr:colOff>
          <xdr:row>83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81</xdr:row>
          <xdr:rowOff>19050</xdr:rowOff>
        </xdr:from>
        <xdr:to>
          <xdr:col>15</xdr:col>
          <xdr:colOff>400050</xdr:colOff>
          <xdr:row>83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81</xdr:row>
          <xdr:rowOff>19050</xdr:rowOff>
        </xdr:from>
        <xdr:to>
          <xdr:col>15</xdr:col>
          <xdr:colOff>857250</xdr:colOff>
          <xdr:row>83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83</xdr:row>
          <xdr:rowOff>0</xdr:rowOff>
        </xdr:from>
        <xdr:to>
          <xdr:col>3</xdr:col>
          <xdr:colOff>381000</xdr:colOff>
          <xdr:row>84</xdr:row>
          <xdr:rowOff>114300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83</xdr:row>
          <xdr:rowOff>152400</xdr:rowOff>
        </xdr:from>
        <xdr:to>
          <xdr:col>3</xdr:col>
          <xdr:colOff>371475</xdr:colOff>
          <xdr:row>85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83</xdr:row>
          <xdr:rowOff>19050</xdr:rowOff>
        </xdr:from>
        <xdr:to>
          <xdr:col>15</xdr:col>
          <xdr:colOff>400050</xdr:colOff>
          <xdr:row>85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83</xdr:row>
          <xdr:rowOff>19050</xdr:rowOff>
        </xdr:from>
        <xdr:to>
          <xdr:col>15</xdr:col>
          <xdr:colOff>857250</xdr:colOff>
          <xdr:row>85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85</xdr:row>
          <xdr:rowOff>0</xdr:rowOff>
        </xdr:from>
        <xdr:to>
          <xdr:col>3</xdr:col>
          <xdr:colOff>381000</xdr:colOff>
          <xdr:row>86</xdr:row>
          <xdr:rowOff>114300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85</xdr:row>
          <xdr:rowOff>152400</xdr:rowOff>
        </xdr:from>
        <xdr:to>
          <xdr:col>3</xdr:col>
          <xdr:colOff>371475</xdr:colOff>
          <xdr:row>87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85</xdr:row>
          <xdr:rowOff>28575</xdr:rowOff>
        </xdr:from>
        <xdr:to>
          <xdr:col>15</xdr:col>
          <xdr:colOff>400050</xdr:colOff>
          <xdr:row>87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85</xdr:row>
          <xdr:rowOff>28575</xdr:rowOff>
        </xdr:from>
        <xdr:to>
          <xdr:col>15</xdr:col>
          <xdr:colOff>857250</xdr:colOff>
          <xdr:row>87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87</xdr:row>
          <xdr:rowOff>0</xdr:rowOff>
        </xdr:from>
        <xdr:to>
          <xdr:col>3</xdr:col>
          <xdr:colOff>381000</xdr:colOff>
          <xdr:row>88</xdr:row>
          <xdr:rowOff>114300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87</xdr:row>
          <xdr:rowOff>152400</xdr:rowOff>
        </xdr:from>
        <xdr:to>
          <xdr:col>3</xdr:col>
          <xdr:colOff>371475</xdr:colOff>
          <xdr:row>89</xdr:row>
          <xdr:rowOff>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87</xdr:row>
          <xdr:rowOff>47625</xdr:rowOff>
        </xdr:from>
        <xdr:to>
          <xdr:col>15</xdr:col>
          <xdr:colOff>400050</xdr:colOff>
          <xdr:row>89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87</xdr:row>
          <xdr:rowOff>47625</xdr:rowOff>
        </xdr:from>
        <xdr:to>
          <xdr:col>15</xdr:col>
          <xdr:colOff>857250</xdr:colOff>
          <xdr:row>89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89</xdr:row>
          <xdr:rowOff>0</xdr:rowOff>
        </xdr:from>
        <xdr:to>
          <xdr:col>3</xdr:col>
          <xdr:colOff>381000</xdr:colOff>
          <xdr:row>90</xdr:row>
          <xdr:rowOff>114300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89</xdr:row>
          <xdr:rowOff>152400</xdr:rowOff>
        </xdr:from>
        <xdr:to>
          <xdr:col>3</xdr:col>
          <xdr:colOff>371475</xdr:colOff>
          <xdr:row>91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89</xdr:row>
          <xdr:rowOff>19050</xdr:rowOff>
        </xdr:from>
        <xdr:to>
          <xdr:col>15</xdr:col>
          <xdr:colOff>400050</xdr:colOff>
          <xdr:row>91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89</xdr:row>
          <xdr:rowOff>19050</xdr:rowOff>
        </xdr:from>
        <xdr:to>
          <xdr:col>15</xdr:col>
          <xdr:colOff>857250</xdr:colOff>
          <xdr:row>91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91</xdr:row>
          <xdr:rowOff>0</xdr:rowOff>
        </xdr:from>
        <xdr:to>
          <xdr:col>3</xdr:col>
          <xdr:colOff>381000</xdr:colOff>
          <xdr:row>92</xdr:row>
          <xdr:rowOff>114300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91</xdr:row>
          <xdr:rowOff>152400</xdr:rowOff>
        </xdr:from>
        <xdr:to>
          <xdr:col>3</xdr:col>
          <xdr:colOff>371475</xdr:colOff>
          <xdr:row>93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91</xdr:row>
          <xdr:rowOff>19050</xdr:rowOff>
        </xdr:from>
        <xdr:to>
          <xdr:col>15</xdr:col>
          <xdr:colOff>400050</xdr:colOff>
          <xdr:row>93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91</xdr:row>
          <xdr:rowOff>19050</xdr:rowOff>
        </xdr:from>
        <xdr:to>
          <xdr:col>15</xdr:col>
          <xdr:colOff>857250</xdr:colOff>
          <xdr:row>93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93</xdr:row>
          <xdr:rowOff>0</xdr:rowOff>
        </xdr:from>
        <xdr:to>
          <xdr:col>3</xdr:col>
          <xdr:colOff>381000</xdr:colOff>
          <xdr:row>94</xdr:row>
          <xdr:rowOff>114300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93</xdr:row>
          <xdr:rowOff>152400</xdr:rowOff>
        </xdr:from>
        <xdr:to>
          <xdr:col>3</xdr:col>
          <xdr:colOff>371475</xdr:colOff>
          <xdr:row>95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93</xdr:row>
          <xdr:rowOff>28575</xdr:rowOff>
        </xdr:from>
        <xdr:to>
          <xdr:col>15</xdr:col>
          <xdr:colOff>400050</xdr:colOff>
          <xdr:row>95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93</xdr:row>
          <xdr:rowOff>28575</xdr:rowOff>
        </xdr:from>
        <xdr:to>
          <xdr:col>15</xdr:col>
          <xdr:colOff>857250</xdr:colOff>
          <xdr:row>95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95</xdr:row>
          <xdr:rowOff>0</xdr:rowOff>
        </xdr:from>
        <xdr:to>
          <xdr:col>3</xdr:col>
          <xdr:colOff>381000</xdr:colOff>
          <xdr:row>96</xdr:row>
          <xdr:rowOff>114300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95</xdr:row>
          <xdr:rowOff>152400</xdr:rowOff>
        </xdr:from>
        <xdr:to>
          <xdr:col>3</xdr:col>
          <xdr:colOff>371475</xdr:colOff>
          <xdr:row>97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95</xdr:row>
          <xdr:rowOff>47625</xdr:rowOff>
        </xdr:from>
        <xdr:to>
          <xdr:col>15</xdr:col>
          <xdr:colOff>400050</xdr:colOff>
          <xdr:row>97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95</xdr:row>
          <xdr:rowOff>47625</xdr:rowOff>
        </xdr:from>
        <xdr:to>
          <xdr:col>15</xdr:col>
          <xdr:colOff>857250</xdr:colOff>
          <xdr:row>97</xdr:row>
          <xdr:rowOff>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97</xdr:row>
          <xdr:rowOff>0</xdr:rowOff>
        </xdr:from>
        <xdr:to>
          <xdr:col>3</xdr:col>
          <xdr:colOff>381000</xdr:colOff>
          <xdr:row>98</xdr:row>
          <xdr:rowOff>114300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97</xdr:row>
          <xdr:rowOff>152400</xdr:rowOff>
        </xdr:from>
        <xdr:to>
          <xdr:col>3</xdr:col>
          <xdr:colOff>371475</xdr:colOff>
          <xdr:row>99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97</xdr:row>
          <xdr:rowOff>19050</xdr:rowOff>
        </xdr:from>
        <xdr:to>
          <xdr:col>15</xdr:col>
          <xdr:colOff>400050</xdr:colOff>
          <xdr:row>99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97</xdr:row>
          <xdr:rowOff>19050</xdr:rowOff>
        </xdr:from>
        <xdr:to>
          <xdr:col>15</xdr:col>
          <xdr:colOff>857250</xdr:colOff>
          <xdr:row>99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99</xdr:row>
          <xdr:rowOff>0</xdr:rowOff>
        </xdr:from>
        <xdr:to>
          <xdr:col>3</xdr:col>
          <xdr:colOff>381000</xdr:colOff>
          <xdr:row>100</xdr:row>
          <xdr:rowOff>114300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99</xdr:row>
          <xdr:rowOff>152400</xdr:rowOff>
        </xdr:from>
        <xdr:to>
          <xdr:col>3</xdr:col>
          <xdr:colOff>371475</xdr:colOff>
          <xdr:row>101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99</xdr:row>
          <xdr:rowOff>19050</xdr:rowOff>
        </xdr:from>
        <xdr:to>
          <xdr:col>15</xdr:col>
          <xdr:colOff>400050</xdr:colOff>
          <xdr:row>101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99</xdr:row>
          <xdr:rowOff>19050</xdr:rowOff>
        </xdr:from>
        <xdr:to>
          <xdr:col>15</xdr:col>
          <xdr:colOff>857250</xdr:colOff>
          <xdr:row>101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101</xdr:row>
          <xdr:rowOff>0</xdr:rowOff>
        </xdr:from>
        <xdr:to>
          <xdr:col>3</xdr:col>
          <xdr:colOff>381000</xdr:colOff>
          <xdr:row>102</xdr:row>
          <xdr:rowOff>114300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101</xdr:row>
          <xdr:rowOff>152400</xdr:rowOff>
        </xdr:from>
        <xdr:to>
          <xdr:col>3</xdr:col>
          <xdr:colOff>371475</xdr:colOff>
          <xdr:row>103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101</xdr:row>
          <xdr:rowOff>28575</xdr:rowOff>
        </xdr:from>
        <xdr:to>
          <xdr:col>15</xdr:col>
          <xdr:colOff>400050</xdr:colOff>
          <xdr:row>103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101</xdr:row>
          <xdr:rowOff>28575</xdr:rowOff>
        </xdr:from>
        <xdr:to>
          <xdr:col>15</xdr:col>
          <xdr:colOff>857250</xdr:colOff>
          <xdr:row>103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103</xdr:row>
          <xdr:rowOff>0</xdr:rowOff>
        </xdr:from>
        <xdr:to>
          <xdr:col>3</xdr:col>
          <xdr:colOff>381000</xdr:colOff>
          <xdr:row>104</xdr:row>
          <xdr:rowOff>114300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103</xdr:row>
          <xdr:rowOff>152400</xdr:rowOff>
        </xdr:from>
        <xdr:to>
          <xdr:col>3</xdr:col>
          <xdr:colOff>371475</xdr:colOff>
          <xdr:row>105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103</xdr:row>
          <xdr:rowOff>28575</xdr:rowOff>
        </xdr:from>
        <xdr:to>
          <xdr:col>15</xdr:col>
          <xdr:colOff>400050</xdr:colOff>
          <xdr:row>105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638175</xdr:colOff>
          <xdr:row>103</xdr:row>
          <xdr:rowOff>28575</xdr:rowOff>
        </xdr:from>
        <xdr:to>
          <xdr:col>15</xdr:col>
          <xdr:colOff>857250</xdr:colOff>
          <xdr:row>105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0</xdr:rowOff>
        </xdr:from>
        <xdr:to>
          <xdr:col>3</xdr:col>
          <xdr:colOff>381000</xdr:colOff>
          <xdr:row>8</xdr:row>
          <xdr:rowOff>114300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152400</xdr:rowOff>
        </xdr:from>
        <xdr:to>
          <xdr:col>3</xdr:col>
          <xdr:colOff>371475</xdr:colOff>
          <xdr:row>9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1.xml"/><Relationship Id="rId21" Type="http://schemas.openxmlformats.org/officeDocument/2006/relationships/ctrlProp" Target="../ctrlProps/ctrlProp25.xml"/><Relationship Id="rId42" Type="http://schemas.openxmlformats.org/officeDocument/2006/relationships/ctrlProp" Target="../ctrlProps/ctrlProp46.xml"/><Relationship Id="rId63" Type="http://schemas.openxmlformats.org/officeDocument/2006/relationships/ctrlProp" Target="../ctrlProps/ctrlProp67.xml"/><Relationship Id="rId84" Type="http://schemas.openxmlformats.org/officeDocument/2006/relationships/ctrlProp" Target="../ctrlProps/ctrlProp88.xml"/><Relationship Id="rId138" Type="http://schemas.openxmlformats.org/officeDocument/2006/relationships/ctrlProp" Target="../ctrlProps/ctrlProp142.xml"/><Relationship Id="rId159" Type="http://schemas.openxmlformats.org/officeDocument/2006/relationships/ctrlProp" Target="../ctrlProps/ctrlProp163.xml"/><Relationship Id="rId170" Type="http://schemas.openxmlformats.org/officeDocument/2006/relationships/ctrlProp" Target="../ctrlProps/ctrlProp174.xml"/><Relationship Id="rId191" Type="http://schemas.openxmlformats.org/officeDocument/2006/relationships/ctrlProp" Target="../ctrlProps/ctrlProp195.xml"/><Relationship Id="rId196" Type="http://schemas.openxmlformats.org/officeDocument/2006/relationships/ctrlProp" Target="../ctrlProps/ctrlProp200.xml"/><Relationship Id="rId200" Type="http://schemas.openxmlformats.org/officeDocument/2006/relationships/ctrlProp" Target="../ctrlProps/ctrlProp204.xml"/><Relationship Id="rId16" Type="http://schemas.openxmlformats.org/officeDocument/2006/relationships/ctrlProp" Target="../ctrlProps/ctrlProp20.xml"/><Relationship Id="rId107" Type="http://schemas.openxmlformats.org/officeDocument/2006/relationships/ctrlProp" Target="../ctrlProps/ctrlProp111.xml"/><Relationship Id="rId11" Type="http://schemas.openxmlformats.org/officeDocument/2006/relationships/ctrlProp" Target="../ctrlProps/ctrlProp15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53" Type="http://schemas.openxmlformats.org/officeDocument/2006/relationships/ctrlProp" Target="../ctrlProps/ctrlProp57.xml"/><Relationship Id="rId58" Type="http://schemas.openxmlformats.org/officeDocument/2006/relationships/ctrlProp" Target="../ctrlProps/ctrlProp62.xml"/><Relationship Id="rId74" Type="http://schemas.openxmlformats.org/officeDocument/2006/relationships/ctrlProp" Target="../ctrlProps/ctrlProp78.xml"/><Relationship Id="rId79" Type="http://schemas.openxmlformats.org/officeDocument/2006/relationships/ctrlProp" Target="../ctrlProps/ctrlProp83.xml"/><Relationship Id="rId102" Type="http://schemas.openxmlformats.org/officeDocument/2006/relationships/ctrlProp" Target="../ctrlProps/ctrlProp106.xml"/><Relationship Id="rId123" Type="http://schemas.openxmlformats.org/officeDocument/2006/relationships/ctrlProp" Target="../ctrlProps/ctrlProp127.xml"/><Relationship Id="rId128" Type="http://schemas.openxmlformats.org/officeDocument/2006/relationships/ctrlProp" Target="../ctrlProps/ctrlProp132.xml"/><Relationship Id="rId144" Type="http://schemas.openxmlformats.org/officeDocument/2006/relationships/ctrlProp" Target="../ctrlProps/ctrlProp148.xml"/><Relationship Id="rId149" Type="http://schemas.openxmlformats.org/officeDocument/2006/relationships/ctrlProp" Target="../ctrlProps/ctrlProp153.xml"/><Relationship Id="rId5" Type="http://schemas.openxmlformats.org/officeDocument/2006/relationships/ctrlProp" Target="../ctrlProps/ctrlProp9.xml"/><Relationship Id="rId90" Type="http://schemas.openxmlformats.org/officeDocument/2006/relationships/ctrlProp" Target="../ctrlProps/ctrlProp94.xml"/><Relationship Id="rId95" Type="http://schemas.openxmlformats.org/officeDocument/2006/relationships/ctrlProp" Target="../ctrlProps/ctrlProp99.xml"/><Relationship Id="rId160" Type="http://schemas.openxmlformats.org/officeDocument/2006/relationships/ctrlProp" Target="../ctrlProps/ctrlProp164.xml"/><Relationship Id="rId165" Type="http://schemas.openxmlformats.org/officeDocument/2006/relationships/ctrlProp" Target="../ctrlProps/ctrlProp169.xml"/><Relationship Id="rId181" Type="http://schemas.openxmlformats.org/officeDocument/2006/relationships/ctrlProp" Target="../ctrlProps/ctrlProp185.xml"/><Relationship Id="rId186" Type="http://schemas.openxmlformats.org/officeDocument/2006/relationships/ctrlProp" Target="../ctrlProps/ctrlProp190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43" Type="http://schemas.openxmlformats.org/officeDocument/2006/relationships/ctrlProp" Target="../ctrlProps/ctrlProp47.xml"/><Relationship Id="rId48" Type="http://schemas.openxmlformats.org/officeDocument/2006/relationships/ctrlProp" Target="../ctrlProps/ctrlProp52.xml"/><Relationship Id="rId64" Type="http://schemas.openxmlformats.org/officeDocument/2006/relationships/ctrlProp" Target="../ctrlProps/ctrlProp68.xml"/><Relationship Id="rId69" Type="http://schemas.openxmlformats.org/officeDocument/2006/relationships/ctrlProp" Target="../ctrlProps/ctrlProp73.xml"/><Relationship Id="rId113" Type="http://schemas.openxmlformats.org/officeDocument/2006/relationships/ctrlProp" Target="../ctrlProps/ctrlProp117.xml"/><Relationship Id="rId118" Type="http://schemas.openxmlformats.org/officeDocument/2006/relationships/ctrlProp" Target="../ctrlProps/ctrlProp122.xml"/><Relationship Id="rId134" Type="http://schemas.openxmlformats.org/officeDocument/2006/relationships/ctrlProp" Target="../ctrlProps/ctrlProp138.xml"/><Relationship Id="rId139" Type="http://schemas.openxmlformats.org/officeDocument/2006/relationships/ctrlProp" Target="../ctrlProps/ctrlProp143.xml"/><Relationship Id="rId80" Type="http://schemas.openxmlformats.org/officeDocument/2006/relationships/ctrlProp" Target="../ctrlProps/ctrlProp84.xml"/><Relationship Id="rId85" Type="http://schemas.openxmlformats.org/officeDocument/2006/relationships/ctrlProp" Target="../ctrlProps/ctrlProp89.xml"/><Relationship Id="rId150" Type="http://schemas.openxmlformats.org/officeDocument/2006/relationships/ctrlProp" Target="../ctrlProps/ctrlProp154.xml"/><Relationship Id="rId155" Type="http://schemas.openxmlformats.org/officeDocument/2006/relationships/ctrlProp" Target="../ctrlProps/ctrlProp159.xml"/><Relationship Id="rId171" Type="http://schemas.openxmlformats.org/officeDocument/2006/relationships/ctrlProp" Target="../ctrlProps/ctrlProp175.xml"/><Relationship Id="rId176" Type="http://schemas.openxmlformats.org/officeDocument/2006/relationships/ctrlProp" Target="../ctrlProps/ctrlProp180.xml"/><Relationship Id="rId192" Type="http://schemas.openxmlformats.org/officeDocument/2006/relationships/ctrlProp" Target="../ctrlProps/ctrlProp196.xml"/><Relationship Id="rId197" Type="http://schemas.openxmlformats.org/officeDocument/2006/relationships/ctrlProp" Target="../ctrlProps/ctrlProp201.xml"/><Relationship Id="rId201" Type="http://schemas.openxmlformats.org/officeDocument/2006/relationships/ctrlProp" Target="../ctrlProps/ctrlProp205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59" Type="http://schemas.openxmlformats.org/officeDocument/2006/relationships/ctrlProp" Target="../ctrlProps/ctrlProp63.xml"/><Relationship Id="rId103" Type="http://schemas.openxmlformats.org/officeDocument/2006/relationships/ctrlProp" Target="../ctrlProps/ctrlProp107.xml"/><Relationship Id="rId108" Type="http://schemas.openxmlformats.org/officeDocument/2006/relationships/ctrlProp" Target="../ctrlProps/ctrlProp112.xml"/><Relationship Id="rId124" Type="http://schemas.openxmlformats.org/officeDocument/2006/relationships/ctrlProp" Target="../ctrlProps/ctrlProp128.xml"/><Relationship Id="rId129" Type="http://schemas.openxmlformats.org/officeDocument/2006/relationships/ctrlProp" Target="../ctrlProps/ctrlProp133.xml"/><Relationship Id="rId54" Type="http://schemas.openxmlformats.org/officeDocument/2006/relationships/ctrlProp" Target="../ctrlProps/ctrlProp58.xml"/><Relationship Id="rId70" Type="http://schemas.openxmlformats.org/officeDocument/2006/relationships/ctrlProp" Target="../ctrlProps/ctrlProp74.xml"/><Relationship Id="rId75" Type="http://schemas.openxmlformats.org/officeDocument/2006/relationships/ctrlProp" Target="../ctrlProps/ctrlProp79.xml"/><Relationship Id="rId91" Type="http://schemas.openxmlformats.org/officeDocument/2006/relationships/ctrlProp" Target="../ctrlProps/ctrlProp95.xml"/><Relationship Id="rId96" Type="http://schemas.openxmlformats.org/officeDocument/2006/relationships/ctrlProp" Target="../ctrlProps/ctrlProp100.xml"/><Relationship Id="rId140" Type="http://schemas.openxmlformats.org/officeDocument/2006/relationships/ctrlProp" Target="../ctrlProps/ctrlProp144.xml"/><Relationship Id="rId145" Type="http://schemas.openxmlformats.org/officeDocument/2006/relationships/ctrlProp" Target="../ctrlProps/ctrlProp149.xml"/><Relationship Id="rId161" Type="http://schemas.openxmlformats.org/officeDocument/2006/relationships/ctrlProp" Target="../ctrlProps/ctrlProp165.xml"/><Relationship Id="rId166" Type="http://schemas.openxmlformats.org/officeDocument/2006/relationships/ctrlProp" Target="../ctrlProps/ctrlProp170.xml"/><Relationship Id="rId182" Type="http://schemas.openxmlformats.org/officeDocument/2006/relationships/ctrlProp" Target="../ctrlProps/ctrlProp186.xml"/><Relationship Id="rId187" Type="http://schemas.openxmlformats.org/officeDocument/2006/relationships/ctrlProp" Target="../ctrlProps/ctrlProp19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49" Type="http://schemas.openxmlformats.org/officeDocument/2006/relationships/ctrlProp" Target="../ctrlProps/ctrlProp53.xml"/><Relationship Id="rId114" Type="http://schemas.openxmlformats.org/officeDocument/2006/relationships/ctrlProp" Target="../ctrlProps/ctrlProp118.xml"/><Relationship Id="rId119" Type="http://schemas.openxmlformats.org/officeDocument/2006/relationships/ctrlProp" Target="../ctrlProps/ctrlProp123.xml"/><Relationship Id="rId44" Type="http://schemas.openxmlformats.org/officeDocument/2006/relationships/ctrlProp" Target="../ctrlProps/ctrlProp48.xml"/><Relationship Id="rId60" Type="http://schemas.openxmlformats.org/officeDocument/2006/relationships/ctrlProp" Target="../ctrlProps/ctrlProp64.xml"/><Relationship Id="rId65" Type="http://schemas.openxmlformats.org/officeDocument/2006/relationships/ctrlProp" Target="../ctrlProps/ctrlProp69.xml"/><Relationship Id="rId81" Type="http://schemas.openxmlformats.org/officeDocument/2006/relationships/ctrlProp" Target="../ctrlProps/ctrlProp85.xml"/><Relationship Id="rId86" Type="http://schemas.openxmlformats.org/officeDocument/2006/relationships/ctrlProp" Target="../ctrlProps/ctrlProp90.xml"/><Relationship Id="rId130" Type="http://schemas.openxmlformats.org/officeDocument/2006/relationships/ctrlProp" Target="../ctrlProps/ctrlProp134.xml"/><Relationship Id="rId135" Type="http://schemas.openxmlformats.org/officeDocument/2006/relationships/ctrlProp" Target="../ctrlProps/ctrlProp139.xml"/><Relationship Id="rId151" Type="http://schemas.openxmlformats.org/officeDocument/2006/relationships/ctrlProp" Target="../ctrlProps/ctrlProp155.xml"/><Relationship Id="rId156" Type="http://schemas.openxmlformats.org/officeDocument/2006/relationships/ctrlProp" Target="../ctrlProps/ctrlProp160.xml"/><Relationship Id="rId177" Type="http://schemas.openxmlformats.org/officeDocument/2006/relationships/ctrlProp" Target="../ctrlProps/ctrlProp181.xml"/><Relationship Id="rId198" Type="http://schemas.openxmlformats.org/officeDocument/2006/relationships/ctrlProp" Target="../ctrlProps/ctrlProp202.xml"/><Relationship Id="rId172" Type="http://schemas.openxmlformats.org/officeDocument/2006/relationships/ctrlProp" Target="../ctrlProps/ctrlProp176.xml"/><Relationship Id="rId193" Type="http://schemas.openxmlformats.org/officeDocument/2006/relationships/ctrlProp" Target="../ctrlProps/ctrlProp197.xml"/><Relationship Id="rId202" Type="http://schemas.openxmlformats.org/officeDocument/2006/relationships/ctrlProp" Target="../ctrlProps/ctrlProp206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9" Type="http://schemas.openxmlformats.org/officeDocument/2006/relationships/ctrlProp" Target="../ctrlProps/ctrlProp43.xml"/><Relationship Id="rId109" Type="http://schemas.openxmlformats.org/officeDocument/2006/relationships/ctrlProp" Target="../ctrlProps/ctrlProp113.xml"/><Relationship Id="rId34" Type="http://schemas.openxmlformats.org/officeDocument/2006/relationships/ctrlProp" Target="../ctrlProps/ctrlProp38.xml"/><Relationship Id="rId50" Type="http://schemas.openxmlformats.org/officeDocument/2006/relationships/ctrlProp" Target="../ctrlProps/ctrlProp54.xml"/><Relationship Id="rId55" Type="http://schemas.openxmlformats.org/officeDocument/2006/relationships/ctrlProp" Target="../ctrlProps/ctrlProp59.xml"/><Relationship Id="rId76" Type="http://schemas.openxmlformats.org/officeDocument/2006/relationships/ctrlProp" Target="../ctrlProps/ctrlProp80.xml"/><Relationship Id="rId97" Type="http://schemas.openxmlformats.org/officeDocument/2006/relationships/ctrlProp" Target="../ctrlProps/ctrlProp101.xml"/><Relationship Id="rId104" Type="http://schemas.openxmlformats.org/officeDocument/2006/relationships/ctrlProp" Target="../ctrlProps/ctrlProp108.xml"/><Relationship Id="rId120" Type="http://schemas.openxmlformats.org/officeDocument/2006/relationships/ctrlProp" Target="../ctrlProps/ctrlProp124.xml"/><Relationship Id="rId125" Type="http://schemas.openxmlformats.org/officeDocument/2006/relationships/ctrlProp" Target="../ctrlProps/ctrlProp129.xml"/><Relationship Id="rId141" Type="http://schemas.openxmlformats.org/officeDocument/2006/relationships/ctrlProp" Target="../ctrlProps/ctrlProp145.xml"/><Relationship Id="rId146" Type="http://schemas.openxmlformats.org/officeDocument/2006/relationships/ctrlProp" Target="../ctrlProps/ctrlProp150.xml"/><Relationship Id="rId167" Type="http://schemas.openxmlformats.org/officeDocument/2006/relationships/ctrlProp" Target="../ctrlProps/ctrlProp171.xml"/><Relationship Id="rId188" Type="http://schemas.openxmlformats.org/officeDocument/2006/relationships/ctrlProp" Target="../ctrlProps/ctrlProp192.xml"/><Relationship Id="rId7" Type="http://schemas.openxmlformats.org/officeDocument/2006/relationships/ctrlProp" Target="../ctrlProps/ctrlProp11.xml"/><Relationship Id="rId71" Type="http://schemas.openxmlformats.org/officeDocument/2006/relationships/ctrlProp" Target="../ctrlProps/ctrlProp75.xml"/><Relationship Id="rId92" Type="http://schemas.openxmlformats.org/officeDocument/2006/relationships/ctrlProp" Target="../ctrlProps/ctrlProp96.xml"/><Relationship Id="rId162" Type="http://schemas.openxmlformats.org/officeDocument/2006/relationships/ctrlProp" Target="../ctrlProps/ctrlProp166.xml"/><Relationship Id="rId183" Type="http://schemas.openxmlformats.org/officeDocument/2006/relationships/ctrlProp" Target="../ctrlProps/ctrlProp18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3.xml"/><Relationship Id="rId24" Type="http://schemas.openxmlformats.org/officeDocument/2006/relationships/ctrlProp" Target="../ctrlProps/ctrlProp28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66" Type="http://schemas.openxmlformats.org/officeDocument/2006/relationships/ctrlProp" Target="../ctrlProps/ctrlProp70.xml"/><Relationship Id="rId87" Type="http://schemas.openxmlformats.org/officeDocument/2006/relationships/ctrlProp" Target="../ctrlProps/ctrlProp91.xml"/><Relationship Id="rId110" Type="http://schemas.openxmlformats.org/officeDocument/2006/relationships/ctrlProp" Target="../ctrlProps/ctrlProp114.xml"/><Relationship Id="rId115" Type="http://schemas.openxmlformats.org/officeDocument/2006/relationships/ctrlProp" Target="../ctrlProps/ctrlProp119.xml"/><Relationship Id="rId131" Type="http://schemas.openxmlformats.org/officeDocument/2006/relationships/ctrlProp" Target="../ctrlProps/ctrlProp135.xml"/><Relationship Id="rId136" Type="http://schemas.openxmlformats.org/officeDocument/2006/relationships/ctrlProp" Target="../ctrlProps/ctrlProp140.xml"/><Relationship Id="rId157" Type="http://schemas.openxmlformats.org/officeDocument/2006/relationships/ctrlProp" Target="../ctrlProps/ctrlProp161.xml"/><Relationship Id="rId178" Type="http://schemas.openxmlformats.org/officeDocument/2006/relationships/ctrlProp" Target="../ctrlProps/ctrlProp182.xml"/><Relationship Id="rId61" Type="http://schemas.openxmlformats.org/officeDocument/2006/relationships/ctrlProp" Target="../ctrlProps/ctrlProp65.xml"/><Relationship Id="rId82" Type="http://schemas.openxmlformats.org/officeDocument/2006/relationships/ctrlProp" Target="../ctrlProps/ctrlProp86.xml"/><Relationship Id="rId152" Type="http://schemas.openxmlformats.org/officeDocument/2006/relationships/ctrlProp" Target="../ctrlProps/ctrlProp156.xml"/><Relationship Id="rId173" Type="http://schemas.openxmlformats.org/officeDocument/2006/relationships/ctrlProp" Target="../ctrlProps/ctrlProp177.xml"/><Relationship Id="rId194" Type="http://schemas.openxmlformats.org/officeDocument/2006/relationships/ctrlProp" Target="../ctrlProps/ctrlProp198.xml"/><Relationship Id="rId199" Type="http://schemas.openxmlformats.org/officeDocument/2006/relationships/ctrlProp" Target="../ctrlProps/ctrlProp203.xml"/><Relationship Id="rId203" Type="http://schemas.openxmlformats.org/officeDocument/2006/relationships/ctrlProp" Target="../ctrlProps/ctrlProp207.xml"/><Relationship Id="rId19" Type="http://schemas.openxmlformats.org/officeDocument/2006/relationships/ctrlProp" Target="../ctrlProps/ctrlProp23.xml"/><Relationship Id="rId14" Type="http://schemas.openxmlformats.org/officeDocument/2006/relationships/ctrlProp" Target="../ctrlProps/ctrlProp18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56" Type="http://schemas.openxmlformats.org/officeDocument/2006/relationships/ctrlProp" Target="../ctrlProps/ctrlProp60.xml"/><Relationship Id="rId77" Type="http://schemas.openxmlformats.org/officeDocument/2006/relationships/ctrlProp" Target="../ctrlProps/ctrlProp81.xml"/><Relationship Id="rId100" Type="http://schemas.openxmlformats.org/officeDocument/2006/relationships/ctrlProp" Target="../ctrlProps/ctrlProp104.xml"/><Relationship Id="rId105" Type="http://schemas.openxmlformats.org/officeDocument/2006/relationships/ctrlProp" Target="../ctrlProps/ctrlProp109.xml"/><Relationship Id="rId126" Type="http://schemas.openxmlformats.org/officeDocument/2006/relationships/ctrlProp" Target="../ctrlProps/ctrlProp130.xml"/><Relationship Id="rId147" Type="http://schemas.openxmlformats.org/officeDocument/2006/relationships/ctrlProp" Target="../ctrlProps/ctrlProp151.xml"/><Relationship Id="rId168" Type="http://schemas.openxmlformats.org/officeDocument/2006/relationships/ctrlProp" Target="../ctrlProps/ctrlProp172.xml"/><Relationship Id="rId8" Type="http://schemas.openxmlformats.org/officeDocument/2006/relationships/ctrlProp" Target="../ctrlProps/ctrlProp12.xml"/><Relationship Id="rId51" Type="http://schemas.openxmlformats.org/officeDocument/2006/relationships/ctrlProp" Target="../ctrlProps/ctrlProp55.xml"/><Relationship Id="rId72" Type="http://schemas.openxmlformats.org/officeDocument/2006/relationships/ctrlProp" Target="../ctrlProps/ctrlProp76.xml"/><Relationship Id="rId93" Type="http://schemas.openxmlformats.org/officeDocument/2006/relationships/ctrlProp" Target="../ctrlProps/ctrlProp97.xml"/><Relationship Id="rId98" Type="http://schemas.openxmlformats.org/officeDocument/2006/relationships/ctrlProp" Target="../ctrlProps/ctrlProp102.xml"/><Relationship Id="rId121" Type="http://schemas.openxmlformats.org/officeDocument/2006/relationships/ctrlProp" Target="../ctrlProps/ctrlProp125.xml"/><Relationship Id="rId142" Type="http://schemas.openxmlformats.org/officeDocument/2006/relationships/ctrlProp" Target="../ctrlProps/ctrlProp146.xml"/><Relationship Id="rId163" Type="http://schemas.openxmlformats.org/officeDocument/2006/relationships/ctrlProp" Target="../ctrlProps/ctrlProp167.xml"/><Relationship Id="rId184" Type="http://schemas.openxmlformats.org/officeDocument/2006/relationships/ctrlProp" Target="../ctrlProps/ctrlProp188.xml"/><Relationship Id="rId189" Type="http://schemas.openxmlformats.org/officeDocument/2006/relationships/ctrlProp" Target="../ctrlProps/ctrlProp193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9.xml"/><Relationship Id="rId46" Type="http://schemas.openxmlformats.org/officeDocument/2006/relationships/ctrlProp" Target="../ctrlProps/ctrlProp50.xml"/><Relationship Id="rId67" Type="http://schemas.openxmlformats.org/officeDocument/2006/relationships/ctrlProp" Target="../ctrlProps/ctrlProp71.xml"/><Relationship Id="rId116" Type="http://schemas.openxmlformats.org/officeDocument/2006/relationships/ctrlProp" Target="../ctrlProps/ctrlProp120.xml"/><Relationship Id="rId137" Type="http://schemas.openxmlformats.org/officeDocument/2006/relationships/ctrlProp" Target="../ctrlProps/ctrlProp141.xml"/><Relationship Id="rId158" Type="http://schemas.openxmlformats.org/officeDocument/2006/relationships/ctrlProp" Target="../ctrlProps/ctrlProp162.xml"/><Relationship Id="rId20" Type="http://schemas.openxmlformats.org/officeDocument/2006/relationships/ctrlProp" Target="../ctrlProps/ctrlProp24.xml"/><Relationship Id="rId41" Type="http://schemas.openxmlformats.org/officeDocument/2006/relationships/ctrlProp" Target="../ctrlProps/ctrlProp45.xml"/><Relationship Id="rId62" Type="http://schemas.openxmlformats.org/officeDocument/2006/relationships/ctrlProp" Target="../ctrlProps/ctrlProp66.xml"/><Relationship Id="rId83" Type="http://schemas.openxmlformats.org/officeDocument/2006/relationships/ctrlProp" Target="../ctrlProps/ctrlProp87.xml"/><Relationship Id="rId88" Type="http://schemas.openxmlformats.org/officeDocument/2006/relationships/ctrlProp" Target="../ctrlProps/ctrlProp92.xml"/><Relationship Id="rId111" Type="http://schemas.openxmlformats.org/officeDocument/2006/relationships/ctrlProp" Target="../ctrlProps/ctrlProp115.xml"/><Relationship Id="rId132" Type="http://schemas.openxmlformats.org/officeDocument/2006/relationships/ctrlProp" Target="../ctrlProps/ctrlProp136.xml"/><Relationship Id="rId153" Type="http://schemas.openxmlformats.org/officeDocument/2006/relationships/ctrlProp" Target="../ctrlProps/ctrlProp157.xml"/><Relationship Id="rId174" Type="http://schemas.openxmlformats.org/officeDocument/2006/relationships/ctrlProp" Target="../ctrlProps/ctrlProp178.xml"/><Relationship Id="rId179" Type="http://schemas.openxmlformats.org/officeDocument/2006/relationships/ctrlProp" Target="../ctrlProps/ctrlProp183.xml"/><Relationship Id="rId195" Type="http://schemas.openxmlformats.org/officeDocument/2006/relationships/ctrlProp" Target="../ctrlProps/ctrlProp199.xml"/><Relationship Id="rId190" Type="http://schemas.openxmlformats.org/officeDocument/2006/relationships/ctrlProp" Target="../ctrlProps/ctrlProp194.xml"/><Relationship Id="rId15" Type="http://schemas.openxmlformats.org/officeDocument/2006/relationships/ctrlProp" Target="../ctrlProps/ctrlProp19.xml"/><Relationship Id="rId36" Type="http://schemas.openxmlformats.org/officeDocument/2006/relationships/ctrlProp" Target="../ctrlProps/ctrlProp40.xml"/><Relationship Id="rId57" Type="http://schemas.openxmlformats.org/officeDocument/2006/relationships/ctrlProp" Target="../ctrlProps/ctrlProp61.xml"/><Relationship Id="rId106" Type="http://schemas.openxmlformats.org/officeDocument/2006/relationships/ctrlProp" Target="../ctrlProps/ctrlProp110.xml"/><Relationship Id="rId127" Type="http://schemas.openxmlformats.org/officeDocument/2006/relationships/ctrlProp" Target="../ctrlProps/ctrlProp131.xml"/><Relationship Id="rId10" Type="http://schemas.openxmlformats.org/officeDocument/2006/relationships/ctrlProp" Target="../ctrlProps/ctrlProp14.xml"/><Relationship Id="rId31" Type="http://schemas.openxmlformats.org/officeDocument/2006/relationships/ctrlProp" Target="../ctrlProps/ctrlProp35.xml"/><Relationship Id="rId52" Type="http://schemas.openxmlformats.org/officeDocument/2006/relationships/ctrlProp" Target="../ctrlProps/ctrlProp56.xml"/><Relationship Id="rId73" Type="http://schemas.openxmlformats.org/officeDocument/2006/relationships/ctrlProp" Target="../ctrlProps/ctrlProp77.xml"/><Relationship Id="rId78" Type="http://schemas.openxmlformats.org/officeDocument/2006/relationships/ctrlProp" Target="../ctrlProps/ctrlProp82.xml"/><Relationship Id="rId94" Type="http://schemas.openxmlformats.org/officeDocument/2006/relationships/ctrlProp" Target="../ctrlProps/ctrlProp98.xml"/><Relationship Id="rId99" Type="http://schemas.openxmlformats.org/officeDocument/2006/relationships/ctrlProp" Target="../ctrlProps/ctrlProp103.xml"/><Relationship Id="rId101" Type="http://schemas.openxmlformats.org/officeDocument/2006/relationships/ctrlProp" Target="../ctrlProps/ctrlProp105.xml"/><Relationship Id="rId122" Type="http://schemas.openxmlformats.org/officeDocument/2006/relationships/ctrlProp" Target="../ctrlProps/ctrlProp126.xml"/><Relationship Id="rId143" Type="http://schemas.openxmlformats.org/officeDocument/2006/relationships/ctrlProp" Target="../ctrlProps/ctrlProp147.xml"/><Relationship Id="rId148" Type="http://schemas.openxmlformats.org/officeDocument/2006/relationships/ctrlProp" Target="../ctrlProps/ctrlProp152.xml"/><Relationship Id="rId164" Type="http://schemas.openxmlformats.org/officeDocument/2006/relationships/ctrlProp" Target="../ctrlProps/ctrlProp168.xml"/><Relationship Id="rId169" Type="http://schemas.openxmlformats.org/officeDocument/2006/relationships/ctrlProp" Target="../ctrlProps/ctrlProp173.xml"/><Relationship Id="rId185" Type="http://schemas.openxmlformats.org/officeDocument/2006/relationships/ctrlProp" Target="../ctrlProps/ctrlProp189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80" Type="http://schemas.openxmlformats.org/officeDocument/2006/relationships/ctrlProp" Target="../ctrlProps/ctrlProp184.xml"/><Relationship Id="rId26" Type="http://schemas.openxmlformats.org/officeDocument/2006/relationships/ctrlProp" Target="../ctrlProps/ctrlProp30.xml"/><Relationship Id="rId47" Type="http://schemas.openxmlformats.org/officeDocument/2006/relationships/ctrlProp" Target="../ctrlProps/ctrlProp51.xml"/><Relationship Id="rId68" Type="http://schemas.openxmlformats.org/officeDocument/2006/relationships/ctrlProp" Target="../ctrlProps/ctrlProp72.xml"/><Relationship Id="rId89" Type="http://schemas.openxmlformats.org/officeDocument/2006/relationships/ctrlProp" Target="../ctrlProps/ctrlProp93.xml"/><Relationship Id="rId112" Type="http://schemas.openxmlformats.org/officeDocument/2006/relationships/ctrlProp" Target="../ctrlProps/ctrlProp116.xml"/><Relationship Id="rId133" Type="http://schemas.openxmlformats.org/officeDocument/2006/relationships/ctrlProp" Target="../ctrlProps/ctrlProp137.xml"/><Relationship Id="rId154" Type="http://schemas.openxmlformats.org/officeDocument/2006/relationships/ctrlProp" Target="../ctrlProps/ctrlProp158.xml"/><Relationship Id="rId175" Type="http://schemas.openxmlformats.org/officeDocument/2006/relationships/ctrlProp" Target="../ctrlProps/ctrlProp1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R29"/>
  <sheetViews>
    <sheetView showGridLines="0" tabSelected="1" view="pageBreakPreview" zoomScaleNormal="100" zoomScaleSheetLayoutView="100" workbookViewId="0">
      <selection activeCell="B6" sqref="B6:C6"/>
    </sheetView>
  </sheetViews>
  <sheetFormatPr defaultRowHeight="13.5" x14ac:dyDescent="0.15"/>
  <cols>
    <col min="1" max="41" width="2.25" customWidth="1"/>
    <col min="42" max="44" width="6.25" hidden="1" customWidth="1"/>
    <col min="45" max="71" width="2.25" customWidth="1"/>
  </cols>
  <sheetData>
    <row r="2" spans="1:43" ht="56.25" customHeight="1" x14ac:dyDescent="0.15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43" ht="48" customHeight="1" x14ac:dyDescent="0.15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5" spans="1:43" ht="15.75" thickBot="1" x14ac:dyDescent="0.2">
      <c r="A5" s="14" t="s">
        <v>0</v>
      </c>
    </row>
    <row r="6" spans="1:43" ht="28.5" customHeight="1" thickBot="1" x14ac:dyDescent="0.2">
      <c r="B6" s="122"/>
      <c r="C6" s="123"/>
      <c r="D6" s="117" t="s">
        <v>1</v>
      </c>
      <c r="E6" s="117"/>
      <c r="F6" s="117"/>
      <c r="G6" s="117"/>
      <c r="H6" s="117"/>
      <c r="I6" s="117"/>
      <c r="J6" s="117"/>
      <c r="K6" s="118"/>
      <c r="L6" s="5"/>
      <c r="M6" s="4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3" t="b">
        <v>0</v>
      </c>
    </row>
    <row r="7" spans="1:43" ht="28.5" customHeight="1" thickBot="1" x14ac:dyDescent="0.2">
      <c r="B7" s="122"/>
      <c r="C7" s="123"/>
      <c r="D7" s="115" t="s">
        <v>2</v>
      </c>
      <c r="E7" s="115"/>
      <c r="F7" s="115"/>
      <c r="G7" s="115"/>
      <c r="H7" s="115"/>
      <c r="I7" s="115"/>
      <c r="J7" s="115"/>
      <c r="K7" s="116"/>
      <c r="L7" s="113" t="s">
        <v>13</v>
      </c>
      <c r="M7" s="114"/>
      <c r="N7" s="114"/>
      <c r="O7" s="114"/>
      <c r="P7" s="114"/>
      <c r="Q7" s="114"/>
      <c r="R7" s="114"/>
      <c r="S7" s="114"/>
      <c r="T7" s="114"/>
      <c r="U7" s="52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4"/>
    </row>
    <row r="9" spans="1:43" ht="17.25" x14ac:dyDescent="0.15">
      <c r="A9" s="13" t="s">
        <v>25</v>
      </c>
    </row>
    <row r="10" spans="1:43" ht="18" thickBot="1" x14ac:dyDescent="0.2">
      <c r="A10" s="3"/>
      <c r="B10" s="12" t="s">
        <v>27</v>
      </c>
    </row>
    <row r="11" spans="1:43" s="1" customFormat="1" ht="12" x14ac:dyDescent="0.15">
      <c r="B11" s="120" t="s">
        <v>9</v>
      </c>
      <c r="C11" s="121"/>
      <c r="D11" s="121"/>
      <c r="E11" s="121"/>
      <c r="F11" s="121"/>
      <c r="G11" s="73"/>
      <c r="H11" s="73"/>
      <c r="I11" s="73"/>
      <c r="J11" s="73"/>
      <c r="K11" s="73"/>
      <c r="L11" s="73"/>
      <c r="M11" s="73"/>
      <c r="N11" s="74"/>
      <c r="O11" s="72"/>
      <c r="P11" s="73"/>
      <c r="Q11" s="73"/>
      <c r="R11" s="73"/>
      <c r="S11" s="73"/>
      <c r="T11" s="73"/>
      <c r="U11" s="73"/>
      <c r="V11" s="74"/>
      <c r="W11" s="75" t="s">
        <v>10</v>
      </c>
      <c r="X11" s="75"/>
      <c r="Y11" s="75"/>
      <c r="Z11" s="75"/>
      <c r="AA11" s="77"/>
      <c r="AB11" s="77"/>
      <c r="AC11" s="77"/>
      <c r="AD11" s="77"/>
      <c r="AE11" s="77"/>
      <c r="AF11" s="77"/>
      <c r="AG11" s="79" t="s">
        <v>58</v>
      </c>
      <c r="AH11" s="75"/>
      <c r="AI11" s="75"/>
      <c r="AJ11" s="75"/>
      <c r="AK11" s="128"/>
      <c r="AL11" s="128"/>
      <c r="AM11" s="129"/>
    </row>
    <row r="12" spans="1:43" s="1" customFormat="1" ht="24" customHeight="1" thickBot="1" x14ac:dyDescent="0.2">
      <c r="B12" s="58" t="s">
        <v>8</v>
      </c>
      <c r="C12" s="59"/>
      <c r="D12" s="59"/>
      <c r="E12" s="59"/>
      <c r="F12" s="59"/>
      <c r="G12" s="124"/>
      <c r="H12" s="125"/>
      <c r="I12" s="125"/>
      <c r="J12" s="125"/>
      <c r="K12" s="125"/>
      <c r="L12" s="125"/>
      <c r="M12" s="125"/>
      <c r="N12" s="126"/>
      <c r="O12" s="127"/>
      <c r="P12" s="125"/>
      <c r="Q12" s="125"/>
      <c r="R12" s="125"/>
      <c r="S12" s="125"/>
      <c r="T12" s="125"/>
      <c r="U12" s="125"/>
      <c r="V12" s="126"/>
      <c r="W12" s="76"/>
      <c r="X12" s="76"/>
      <c r="Y12" s="76"/>
      <c r="Z12" s="76"/>
      <c r="AA12" s="78"/>
      <c r="AB12" s="78"/>
      <c r="AC12" s="78"/>
      <c r="AD12" s="78"/>
      <c r="AE12" s="78"/>
      <c r="AF12" s="78"/>
      <c r="AG12" s="80"/>
      <c r="AH12" s="76"/>
      <c r="AI12" s="76"/>
      <c r="AJ12" s="76"/>
      <c r="AK12" s="130"/>
      <c r="AL12" s="130"/>
      <c r="AM12" s="131"/>
      <c r="AP12" s="34" t="b">
        <v>0</v>
      </c>
      <c r="AQ12" s="34" t="b">
        <v>0</v>
      </c>
    </row>
    <row r="13" spans="1:43" ht="22.5" customHeight="1" thickBot="1" x14ac:dyDescent="0.2">
      <c r="B13" s="60" t="s">
        <v>3</v>
      </c>
      <c r="C13" s="61"/>
      <c r="D13" s="61"/>
      <c r="E13" s="61"/>
      <c r="F13" s="119"/>
      <c r="G13" s="110"/>
      <c r="H13" s="111"/>
      <c r="I13" s="111"/>
      <c r="J13" s="111"/>
      <c r="K13" s="111"/>
      <c r="L13" s="111"/>
      <c r="M13" s="98" t="s">
        <v>6</v>
      </c>
      <c r="N13" s="98"/>
      <c r="O13" s="111"/>
      <c r="P13" s="111"/>
      <c r="Q13" s="111"/>
      <c r="R13" s="111"/>
      <c r="S13" s="111"/>
      <c r="T13" s="111"/>
      <c r="U13" s="111"/>
      <c r="V13" s="112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43" ht="27.75" customHeight="1" thickBot="1" x14ac:dyDescent="0.2">
      <c r="B14" s="85" t="s">
        <v>4</v>
      </c>
      <c r="C14" s="86"/>
      <c r="D14" s="86"/>
      <c r="E14" s="86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99"/>
      <c r="X14" s="99"/>
      <c r="Y14" s="99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9"/>
    </row>
    <row r="15" spans="1:43" ht="26.25" customHeight="1" thickBot="1" x14ac:dyDescent="0.2">
      <c r="B15" s="95" t="s">
        <v>5</v>
      </c>
      <c r="C15" s="96"/>
      <c r="D15" s="96"/>
      <c r="E15" s="96"/>
      <c r="F15" s="97"/>
      <c r="G15" s="100"/>
      <c r="H15" s="101"/>
      <c r="I15" s="101"/>
      <c r="J15" s="101"/>
      <c r="K15" s="101"/>
      <c r="L15" s="102" t="s">
        <v>6</v>
      </c>
      <c r="M15" s="102"/>
      <c r="N15" s="101"/>
      <c r="O15" s="101"/>
      <c r="P15" s="101"/>
      <c r="Q15" s="101"/>
      <c r="R15" s="101"/>
      <c r="S15" s="102" t="s">
        <v>6</v>
      </c>
      <c r="T15" s="102"/>
      <c r="U15" s="101"/>
      <c r="V15" s="101"/>
      <c r="W15" s="101"/>
      <c r="X15" s="101"/>
      <c r="Y15" s="103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43" ht="15.75" hidden="1" customHeight="1" thickBot="1" x14ac:dyDescent="0.2">
      <c r="B16" s="92" t="s">
        <v>11</v>
      </c>
      <c r="C16" s="93"/>
      <c r="D16" s="93"/>
      <c r="E16" s="93"/>
      <c r="F16" s="94"/>
      <c r="G16" s="104"/>
      <c r="H16" s="105"/>
      <c r="I16" s="105"/>
      <c r="J16" s="105"/>
      <c r="K16" s="105"/>
      <c r="L16" s="106" t="s">
        <v>6</v>
      </c>
      <c r="M16" s="106"/>
      <c r="N16" s="105"/>
      <c r="O16" s="105"/>
      <c r="P16" s="105"/>
      <c r="Q16" s="105"/>
      <c r="R16" s="105"/>
      <c r="S16" s="106" t="s">
        <v>6</v>
      </c>
      <c r="T16" s="106"/>
      <c r="U16" s="105"/>
      <c r="V16" s="105"/>
      <c r="W16" s="105"/>
      <c r="X16" s="105"/>
      <c r="Y16" s="107"/>
      <c r="Z16" s="9" t="s">
        <v>12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44" ht="27.75" customHeight="1" thickBot="1" x14ac:dyDescent="0.2">
      <c r="B17" s="85" t="s">
        <v>7</v>
      </c>
      <c r="C17" s="86"/>
      <c r="D17" s="86"/>
      <c r="E17" s="86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9"/>
    </row>
    <row r="18" spans="1:44" ht="27.75" customHeight="1" thickBot="1" x14ac:dyDescent="0.2">
      <c r="B18" s="83" t="s">
        <v>14</v>
      </c>
      <c r="C18" s="84"/>
      <c r="D18" s="84"/>
      <c r="E18" s="84"/>
      <c r="F18" s="84"/>
      <c r="G18" s="84"/>
      <c r="H18" s="84"/>
      <c r="I18" s="84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37"/>
      <c r="W18" s="38"/>
      <c r="X18" s="38"/>
      <c r="Y18" s="38"/>
      <c r="AP18" s="33" t="b">
        <v>0</v>
      </c>
      <c r="AQ18" s="33" t="b">
        <v>0</v>
      </c>
      <c r="AR18" s="33" t="b">
        <v>0</v>
      </c>
    </row>
    <row r="20" spans="1:44" ht="18" thickBot="1" x14ac:dyDescent="0.2">
      <c r="A20" s="13" t="s">
        <v>26</v>
      </c>
    </row>
    <row r="21" spans="1:44" ht="18" thickBot="1" x14ac:dyDescent="0.2">
      <c r="A21" s="3"/>
      <c r="B21" s="46" t="s">
        <v>23</v>
      </c>
      <c r="C21" s="47"/>
      <c r="D21" s="47"/>
      <c r="E21" s="47"/>
      <c r="F21" s="47"/>
      <c r="G21" s="47"/>
      <c r="H21" s="47"/>
      <c r="I21" s="47" t="s">
        <v>18</v>
      </c>
      <c r="J21" s="47"/>
      <c r="K21" s="47"/>
      <c r="L21" s="47"/>
      <c r="M21" s="81" t="s">
        <v>19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</row>
    <row r="22" spans="1:44" ht="18" thickTop="1" x14ac:dyDescent="0.15">
      <c r="A22" s="3"/>
      <c r="B22" s="58" t="s">
        <v>20</v>
      </c>
      <c r="C22" s="59"/>
      <c r="D22" s="59"/>
      <c r="E22" s="59"/>
      <c r="F22" s="59"/>
      <c r="G22" s="59"/>
      <c r="H22" s="59"/>
      <c r="I22" s="62"/>
      <c r="J22" s="62"/>
      <c r="K22" s="62"/>
      <c r="L22" s="62"/>
      <c r="M22" s="68" t="str">
        <f>IF(I22=0,"",VLOOKUP(I22,$B$27:$AM$29,5,FALSE))</f>
        <v/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</row>
    <row r="23" spans="1:44" ht="18" thickBot="1" x14ac:dyDescent="0.2">
      <c r="A23" s="3"/>
      <c r="B23" s="60" t="s">
        <v>21</v>
      </c>
      <c r="C23" s="61"/>
      <c r="D23" s="61"/>
      <c r="E23" s="61"/>
      <c r="F23" s="61"/>
      <c r="G23" s="61"/>
      <c r="H23" s="61"/>
      <c r="I23" s="63"/>
      <c r="J23" s="63"/>
      <c r="K23" s="63"/>
      <c r="L23" s="63"/>
      <c r="M23" s="66" t="str">
        <f>IF(I23=0,"",VLOOKUP(I23,$B$27:$AM$29,5,FALSE))</f>
        <v/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</row>
    <row r="24" spans="1:44" ht="18" thickBot="1" x14ac:dyDescent="0.2">
      <c r="A24" s="3"/>
      <c r="B24" s="64" t="s">
        <v>22</v>
      </c>
      <c r="C24" s="65"/>
      <c r="D24" s="65"/>
      <c r="E24" s="65"/>
      <c r="F24" s="65"/>
      <c r="G24" s="65"/>
      <c r="H24" s="65"/>
      <c r="I24" s="70"/>
      <c r="J24" s="70"/>
      <c r="K24" s="70"/>
      <c r="L24" s="71"/>
    </row>
    <row r="25" spans="1:44" ht="14.25" thickBot="1" x14ac:dyDescent="0.2">
      <c r="B25" s="12" t="s">
        <v>24</v>
      </c>
    </row>
    <row r="26" spans="1:44" ht="17.25" customHeight="1" thickBot="1" x14ac:dyDescent="0.2">
      <c r="B26" s="46" t="s">
        <v>18</v>
      </c>
      <c r="C26" s="47"/>
      <c r="D26" s="47"/>
      <c r="E26" s="47"/>
      <c r="F26" s="47" t="s">
        <v>19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57"/>
      <c r="AN26" s="11"/>
    </row>
    <row r="27" spans="1:44" ht="17.25" customHeight="1" thickTop="1" x14ac:dyDescent="0.15">
      <c r="B27" s="44" t="s">
        <v>15</v>
      </c>
      <c r="C27" s="45"/>
      <c r="D27" s="45"/>
      <c r="E27" s="45"/>
      <c r="F27" s="55" t="s">
        <v>54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11"/>
    </row>
    <row r="28" spans="1:44" ht="17.25" customHeight="1" x14ac:dyDescent="0.15">
      <c r="B28" s="48" t="s">
        <v>16</v>
      </c>
      <c r="C28" s="49"/>
      <c r="D28" s="49"/>
      <c r="E28" s="49"/>
      <c r="F28" s="50" t="s">
        <v>56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  <c r="AN28" s="11"/>
    </row>
    <row r="29" spans="1:44" ht="17.25" customHeight="1" x14ac:dyDescent="0.15">
      <c r="B29" s="48" t="s">
        <v>17</v>
      </c>
      <c r="C29" s="49"/>
      <c r="D29" s="49"/>
      <c r="E29" s="49"/>
      <c r="F29" s="50" t="s">
        <v>55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  <c r="AN29" s="11"/>
    </row>
  </sheetData>
  <sheetProtection sheet="1" objects="1" scenarios="1" selectLockedCells="1"/>
  <mergeCells count="59">
    <mergeCell ref="A2:AM2"/>
    <mergeCell ref="A3:AM3"/>
    <mergeCell ref="G13:L13"/>
    <mergeCell ref="O13:V13"/>
    <mergeCell ref="L7:T7"/>
    <mergeCell ref="D7:K7"/>
    <mergeCell ref="D6:K6"/>
    <mergeCell ref="B13:F13"/>
    <mergeCell ref="B11:F11"/>
    <mergeCell ref="B7:C7"/>
    <mergeCell ref="B6:C6"/>
    <mergeCell ref="B12:F12"/>
    <mergeCell ref="G12:N12"/>
    <mergeCell ref="O12:V12"/>
    <mergeCell ref="AK11:AM12"/>
    <mergeCell ref="G11:N11"/>
    <mergeCell ref="AG11:AJ12"/>
    <mergeCell ref="I21:L21"/>
    <mergeCell ref="M21:AM21"/>
    <mergeCell ref="B18:I18"/>
    <mergeCell ref="B17:F17"/>
    <mergeCell ref="G17:AM17"/>
    <mergeCell ref="J18:U18"/>
    <mergeCell ref="B16:F16"/>
    <mergeCell ref="B14:F14"/>
    <mergeCell ref="B15:F15"/>
    <mergeCell ref="M13:N13"/>
    <mergeCell ref="G14:AM14"/>
    <mergeCell ref="G15:K15"/>
    <mergeCell ref="L15:M15"/>
    <mergeCell ref="N15:R15"/>
    <mergeCell ref="S15:T15"/>
    <mergeCell ref="B26:E26"/>
    <mergeCell ref="B28:E28"/>
    <mergeCell ref="O11:V11"/>
    <mergeCell ref="W11:Z12"/>
    <mergeCell ref="AA11:AF12"/>
    <mergeCell ref="U15:Y15"/>
    <mergeCell ref="G16:K16"/>
    <mergeCell ref="L16:M16"/>
    <mergeCell ref="N16:R16"/>
    <mergeCell ref="S16:T16"/>
    <mergeCell ref="U16:Y16"/>
    <mergeCell ref="B27:E27"/>
    <mergeCell ref="B21:H21"/>
    <mergeCell ref="B29:E29"/>
    <mergeCell ref="F29:AM29"/>
    <mergeCell ref="U7:AM7"/>
    <mergeCell ref="F28:AM28"/>
    <mergeCell ref="F27:AM27"/>
    <mergeCell ref="F26:AM26"/>
    <mergeCell ref="B22:H22"/>
    <mergeCell ref="B23:H23"/>
    <mergeCell ref="I22:L22"/>
    <mergeCell ref="I23:L23"/>
    <mergeCell ref="B24:H24"/>
    <mergeCell ref="M23:AM23"/>
    <mergeCell ref="M22:AM22"/>
    <mergeCell ref="I24:L24"/>
  </mergeCells>
  <phoneticPr fontId="1"/>
  <dataValidations count="3">
    <dataValidation type="whole" allowBlank="1" showInputMessage="1" showErrorMessage="1" sqref="AK11:AM12">
      <formula1>1</formula1>
      <formula2>120</formula2>
    </dataValidation>
    <dataValidation imeMode="halfKatakana" allowBlank="1" showInputMessage="1" showErrorMessage="1" sqref="G11:V11"/>
    <dataValidation type="list" allowBlank="1" showInputMessage="1" showErrorMessage="1" sqref="I22:L23">
      <formula1>$B$27:$B$29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180975</xdr:rowOff>
                  </from>
                  <to>
                    <xdr:col>2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342900</xdr:rowOff>
                  </from>
                  <to>
                    <xdr:col>2</xdr:col>
                    <xdr:colOff>142875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10</xdr:row>
                    <xdr:rowOff>85725</xdr:rowOff>
                  </from>
                  <to>
                    <xdr:col>29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29</xdr:col>
                    <xdr:colOff>19050</xdr:colOff>
                    <xdr:row>10</xdr:row>
                    <xdr:rowOff>85725</xdr:rowOff>
                  </from>
                  <to>
                    <xdr:col>32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38100</xdr:rowOff>
                  </from>
                  <to>
                    <xdr:col>14</xdr:col>
                    <xdr:colOff>95250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17</xdr:row>
                    <xdr:rowOff>38100</xdr:rowOff>
                  </from>
                  <to>
                    <xdr:col>18</xdr:col>
                    <xdr:colOff>47625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142875</xdr:rowOff>
                  </from>
                  <to>
                    <xdr:col>11</xdr:col>
                    <xdr:colOff>104775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5"/>
  <sheetViews>
    <sheetView showGridLines="0" showZeros="0" zoomScaleNormal="100" zoomScaleSheetLayoutView="85" workbookViewId="0">
      <pane xSplit="1" ySplit="5" topLeftCell="B6" activePane="bottomRight" state="frozen"/>
      <selection activeCell="O11" sqref="O11:V11"/>
      <selection pane="topRight" activeCell="O11" sqref="O11:V11"/>
      <selection pane="bottomLeft" activeCell="O11" sqref="O11:V11"/>
      <selection pane="bottomRight" activeCell="B8" sqref="B8"/>
    </sheetView>
  </sheetViews>
  <sheetFormatPr defaultRowHeight="13.5" x14ac:dyDescent="0.15"/>
  <cols>
    <col min="1" max="1" width="4" customWidth="1"/>
    <col min="2" max="3" width="14" style="10" customWidth="1"/>
    <col min="4" max="4" width="6.25" customWidth="1"/>
    <col min="5" max="5" width="5.5" bestFit="1" customWidth="1"/>
    <col min="6" max="6" width="3.75" customWidth="1"/>
    <col min="7" max="7" width="4.5" bestFit="1" customWidth="1"/>
    <col min="8" max="8" width="2.5" bestFit="1" customWidth="1"/>
    <col min="9" max="9" width="5.5" bestFit="1" customWidth="1"/>
    <col min="10" max="10" width="6.875" customWidth="1"/>
    <col min="11" max="11" width="5.5" customWidth="1"/>
    <col min="12" max="12" width="2.5" style="10" customWidth="1"/>
    <col min="13" max="13" width="5.5" customWidth="1"/>
    <col min="14" max="14" width="2.5" style="10" customWidth="1"/>
    <col min="15" max="15" width="5.5" customWidth="1"/>
    <col min="16" max="16" width="14.25" customWidth="1"/>
    <col min="17" max="17" width="6.75" customWidth="1"/>
    <col min="18" max="18" width="3.5" bestFit="1" customWidth="1"/>
    <col min="19" max="19" width="8" customWidth="1"/>
    <col min="20" max="20" width="3.75" customWidth="1"/>
    <col min="21" max="23" width="3.75" style="32" hidden="1" customWidth="1"/>
    <col min="24" max="33" width="4.5" hidden="1" customWidth="1"/>
    <col min="34" max="59" width="3.75" customWidth="1"/>
    <col min="60" max="77" width="2.5" customWidth="1"/>
  </cols>
  <sheetData>
    <row r="1" spans="1:33" ht="24.75" customHeight="1" thickBot="1" x14ac:dyDescent="0.2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33" ht="24.75" customHeight="1" thickBot="1" x14ac:dyDescent="0.2">
      <c r="I2" s="137" t="s">
        <v>38</v>
      </c>
      <c r="J2" s="138"/>
      <c r="K2" s="138"/>
      <c r="L2" s="138"/>
      <c r="M2" s="138"/>
      <c r="N2" s="138"/>
      <c r="O2" s="136">
        <f>IF(申込書!AP6=TRUE,"【　個　人　】",申込書!U7)</f>
        <v>0</v>
      </c>
      <c r="P2" s="136"/>
      <c r="Q2" s="136"/>
      <c r="R2" s="136"/>
      <c r="S2" s="136"/>
    </row>
    <row r="3" spans="1:33" ht="16.5" customHeight="1" x14ac:dyDescent="0.15">
      <c r="A3" s="12" t="s">
        <v>39</v>
      </c>
    </row>
    <row r="4" spans="1:33" ht="13.5" customHeight="1" x14ac:dyDescent="0.15">
      <c r="A4" s="171" t="s">
        <v>28</v>
      </c>
      <c r="B4" s="167" t="s">
        <v>9</v>
      </c>
      <c r="C4" s="168"/>
      <c r="D4" s="163" t="s">
        <v>10</v>
      </c>
      <c r="E4" s="163" t="s">
        <v>31</v>
      </c>
      <c r="F4" s="157" t="s">
        <v>37</v>
      </c>
      <c r="G4" s="152"/>
      <c r="H4" s="152"/>
      <c r="I4" s="152"/>
      <c r="J4" s="152"/>
      <c r="K4" s="152"/>
      <c r="L4" s="152"/>
      <c r="M4" s="152"/>
      <c r="N4" s="152"/>
      <c r="O4" s="158"/>
      <c r="P4" s="163" t="s">
        <v>33</v>
      </c>
      <c r="Q4" s="151" t="s">
        <v>50</v>
      </c>
      <c r="R4" s="152"/>
      <c r="S4" s="153"/>
    </row>
    <row r="5" spans="1:33" ht="14.25" thickBot="1" x14ac:dyDescent="0.2">
      <c r="A5" s="172"/>
      <c r="B5" s="19" t="s">
        <v>29</v>
      </c>
      <c r="C5" s="39" t="s">
        <v>30</v>
      </c>
      <c r="D5" s="164"/>
      <c r="E5" s="164"/>
      <c r="F5" s="154"/>
      <c r="G5" s="155"/>
      <c r="H5" s="155"/>
      <c r="I5" s="155"/>
      <c r="J5" s="155"/>
      <c r="K5" s="155"/>
      <c r="L5" s="155"/>
      <c r="M5" s="155"/>
      <c r="N5" s="155"/>
      <c r="O5" s="159"/>
      <c r="P5" s="164"/>
      <c r="Q5" s="154"/>
      <c r="R5" s="155"/>
      <c r="S5" s="156"/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</row>
    <row r="6" spans="1:33" ht="14.25" thickTop="1" x14ac:dyDescent="0.15">
      <c r="A6" s="169" t="s">
        <v>51</v>
      </c>
      <c r="B6" s="24">
        <f>申込書!$G$11</f>
        <v>0</v>
      </c>
      <c r="C6" s="40">
        <f>申込書!$O$11</f>
        <v>0</v>
      </c>
      <c r="D6" s="165"/>
      <c r="E6" s="165">
        <f>申込書!$AK$11</f>
        <v>0</v>
      </c>
      <c r="F6" s="25" t="s">
        <v>3</v>
      </c>
      <c r="G6" s="26">
        <f>申込書!$G$13</f>
        <v>0</v>
      </c>
      <c r="H6" s="27" t="s">
        <v>32</v>
      </c>
      <c r="I6" s="28">
        <f>申込書!$O$13</f>
        <v>0</v>
      </c>
      <c r="J6" s="29" t="s">
        <v>34</v>
      </c>
      <c r="K6" s="28">
        <f>申込書!$G$15</f>
        <v>0</v>
      </c>
      <c r="L6" s="30" t="s">
        <v>32</v>
      </c>
      <c r="M6" s="28">
        <f>申込書!$N$15</f>
        <v>0</v>
      </c>
      <c r="N6" s="30" t="s">
        <v>35</v>
      </c>
      <c r="O6" s="28">
        <f>申込書!$U$15</f>
        <v>0</v>
      </c>
      <c r="P6" s="165"/>
      <c r="Q6" s="147"/>
      <c r="R6" s="149" t="s">
        <v>36</v>
      </c>
      <c r="S6" s="141"/>
      <c r="U6" s="35" t="b">
        <f>申込書!AP12</f>
        <v>0</v>
      </c>
      <c r="V6" s="35" t="b">
        <f>申込書!AQ12</f>
        <v>0</v>
      </c>
      <c r="W6" s="35"/>
    </row>
    <row r="7" spans="1:33" ht="21" customHeight="1" x14ac:dyDescent="0.15">
      <c r="A7" s="170"/>
      <c r="B7" s="31">
        <f>申込書!$G$12</f>
        <v>0</v>
      </c>
      <c r="C7" s="41">
        <f>申込書!$O$12</f>
        <v>0</v>
      </c>
      <c r="D7" s="166"/>
      <c r="E7" s="166"/>
      <c r="F7" s="160">
        <f>申込書!$G$14</f>
        <v>0</v>
      </c>
      <c r="G7" s="161"/>
      <c r="H7" s="161"/>
      <c r="I7" s="161"/>
      <c r="J7" s="161"/>
      <c r="K7" s="161"/>
      <c r="L7" s="161"/>
      <c r="M7" s="161"/>
      <c r="N7" s="161"/>
      <c r="O7" s="162"/>
      <c r="P7" s="166"/>
      <c r="Q7" s="148"/>
      <c r="R7" s="150"/>
      <c r="S7" s="142"/>
      <c r="U7" s="35" t="b">
        <f>申込書!AP18</f>
        <v>0</v>
      </c>
      <c r="V7" s="35" t="b">
        <f>申込書!AQ18</f>
        <v>0</v>
      </c>
      <c r="W7" s="35" t="b">
        <f>申込書!AR18</f>
        <v>0</v>
      </c>
    </row>
    <row r="8" spans="1:33" x14ac:dyDescent="0.15">
      <c r="A8" s="59">
        <v>2</v>
      </c>
      <c r="B8" s="20"/>
      <c r="C8" s="42"/>
      <c r="D8" s="143"/>
      <c r="E8" s="145"/>
      <c r="F8" s="15" t="s">
        <v>3</v>
      </c>
      <c r="G8" s="22"/>
      <c r="H8" s="16" t="s">
        <v>32</v>
      </c>
      <c r="I8" s="23"/>
      <c r="J8" s="17" t="s">
        <v>34</v>
      </c>
      <c r="K8" s="23"/>
      <c r="L8" s="18" t="s">
        <v>32</v>
      </c>
      <c r="M8" s="23"/>
      <c r="N8" s="18" t="s">
        <v>35</v>
      </c>
      <c r="O8" s="23"/>
      <c r="P8" s="143"/>
      <c r="Q8" s="147"/>
      <c r="R8" s="139" t="s">
        <v>36</v>
      </c>
      <c r="S8" s="141"/>
      <c r="U8" s="35" t="b">
        <v>0</v>
      </c>
      <c r="V8" s="35"/>
      <c r="W8" s="35"/>
    </row>
    <row r="9" spans="1:33" ht="21" customHeight="1" x14ac:dyDescent="0.15">
      <c r="A9" s="61"/>
      <c r="B9" s="21"/>
      <c r="C9" s="43"/>
      <c r="D9" s="144"/>
      <c r="E9" s="146"/>
      <c r="F9" s="132"/>
      <c r="G9" s="133"/>
      <c r="H9" s="133"/>
      <c r="I9" s="133"/>
      <c r="J9" s="133"/>
      <c r="K9" s="133"/>
      <c r="L9" s="133"/>
      <c r="M9" s="133"/>
      <c r="N9" s="133"/>
      <c r="O9" s="134"/>
      <c r="P9" s="144"/>
      <c r="Q9" s="148"/>
      <c r="R9" s="140"/>
      <c r="S9" s="142"/>
      <c r="U9" s="35" t="b">
        <v>0</v>
      </c>
      <c r="V9" s="35" t="b">
        <v>0</v>
      </c>
      <c r="W9" s="35" t="b">
        <v>0</v>
      </c>
      <c r="X9" s="33" t="str">
        <f>B9&amp;"　"&amp;C9</f>
        <v>　</v>
      </c>
      <c r="Y9" s="33" t="str">
        <f>G8&amp;H8&amp;I8</f>
        <v>-</v>
      </c>
      <c r="Z9" s="33">
        <f>F9</f>
        <v>0</v>
      </c>
      <c r="AA9" s="36" t="str">
        <f>K8&amp;L8&amp;M8&amp;N8&amp;O8</f>
        <v>--</v>
      </c>
      <c r="AB9" s="33"/>
      <c r="AC9" s="33"/>
      <c r="AD9" s="33"/>
      <c r="AE9" s="33"/>
      <c r="AF9" s="33"/>
      <c r="AG9" s="33" t="str">
        <f>IF(COUNTA(U9:W9)=0,0,IF(U9=TRUE,"Ｌ",IF(V9=TRUE,"LL","3L")))</f>
        <v>3L</v>
      </c>
    </row>
    <row r="10" spans="1:33" x14ac:dyDescent="0.15">
      <c r="A10" s="59">
        <v>3</v>
      </c>
      <c r="B10" s="20"/>
      <c r="C10" s="42"/>
      <c r="D10" s="143"/>
      <c r="E10" s="145"/>
      <c r="F10" s="15" t="s">
        <v>3</v>
      </c>
      <c r="G10" s="22"/>
      <c r="H10" s="16" t="s">
        <v>32</v>
      </c>
      <c r="I10" s="23"/>
      <c r="J10" s="17" t="s">
        <v>34</v>
      </c>
      <c r="K10" s="23"/>
      <c r="L10" s="18" t="s">
        <v>32</v>
      </c>
      <c r="M10" s="23"/>
      <c r="N10" s="18" t="s">
        <v>35</v>
      </c>
      <c r="O10" s="23"/>
      <c r="P10" s="143"/>
      <c r="Q10" s="147"/>
      <c r="R10" s="139" t="s">
        <v>36</v>
      </c>
      <c r="S10" s="141"/>
      <c r="U10" s="35"/>
      <c r="V10" s="35"/>
      <c r="W10" s="35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21" customHeight="1" x14ac:dyDescent="0.15">
      <c r="A11" s="61"/>
      <c r="B11" s="21"/>
      <c r="C11" s="43"/>
      <c r="D11" s="144"/>
      <c r="E11" s="146"/>
      <c r="F11" s="132"/>
      <c r="G11" s="133"/>
      <c r="H11" s="133"/>
      <c r="I11" s="133"/>
      <c r="J11" s="133"/>
      <c r="K11" s="133"/>
      <c r="L11" s="133"/>
      <c r="M11" s="133"/>
      <c r="N11" s="133"/>
      <c r="O11" s="134"/>
      <c r="P11" s="144"/>
      <c r="Q11" s="148"/>
      <c r="R11" s="140"/>
      <c r="S11" s="142"/>
      <c r="U11" s="35" t="b">
        <v>0</v>
      </c>
      <c r="V11" s="35"/>
      <c r="W11" s="35" t="b">
        <v>0</v>
      </c>
      <c r="X11" s="33" t="str">
        <f>B11&amp;"　"&amp;C11</f>
        <v>　</v>
      </c>
      <c r="Y11" s="33" t="str">
        <f>G10&amp;H10&amp;I10</f>
        <v>-</v>
      </c>
      <c r="Z11" s="33">
        <f>F11</f>
        <v>0</v>
      </c>
      <c r="AA11" s="36" t="str">
        <f>K10&amp;L10&amp;M10&amp;N10&amp;O10</f>
        <v>--</v>
      </c>
      <c r="AB11" s="33"/>
      <c r="AC11" s="33"/>
      <c r="AD11" s="33"/>
      <c r="AE11" s="33"/>
      <c r="AF11" s="33"/>
      <c r="AG11" s="33" t="str">
        <f>IF(COUNTA(U11:W11)=0,0,IF(U11=TRUE,"Ｌ",IF(V11=TRUE,"LL","3L")))</f>
        <v>3L</v>
      </c>
    </row>
    <row r="12" spans="1:33" x14ac:dyDescent="0.15">
      <c r="A12" s="59">
        <v>4</v>
      </c>
      <c r="B12" s="20"/>
      <c r="C12" s="42"/>
      <c r="D12" s="143"/>
      <c r="E12" s="145"/>
      <c r="F12" s="15" t="s">
        <v>3</v>
      </c>
      <c r="G12" s="22"/>
      <c r="H12" s="16" t="s">
        <v>32</v>
      </c>
      <c r="I12" s="23"/>
      <c r="J12" s="17" t="s">
        <v>34</v>
      </c>
      <c r="K12" s="23"/>
      <c r="L12" s="18" t="s">
        <v>32</v>
      </c>
      <c r="M12" s="23"/>
      <c r="N12" s="18" t="s">
        <v>35</v>
      </c>
      <c r="O12" s="23"/>
      <c r="P12" s="143"/>
      <c r="Q12" s="147"/>
      <c r="R12" s="139" t="s">
        <v>36</v>
      </c>
      <c r="S12" s="141"/>
      <c r="U12" s="35"/>
      <c r="V12" s="35"/>
      <c r="W12" s="35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21" customHeight="1" x14ac:dyDescent="0.15">
      <c r="A13" s="61"/>
      <c r="B13" s="21"/>
      <c r="C13" s="43"/>
      <c r="D13" s="144"/>
      <c r="E13" s="146"/>
      <c r="F13" s="132"/>
      <c r="G13" s="133"/>
      <c r="H13" s="133"/>
      <c r="I13" s="133"/>
      <c r="J13" s="133"/>
      <c r="K13" s="133"/>
      <c r="L13" s="133"/>
      <c r="M13" s="133"/>
      <c r="N13" s="133"/>
      <c r="O13" s="134"/>
      <c r="P13" s="144"/>
      <c r="Q13" s="148"/>
      <c r="R13" s="140"/>
      <c r="S13" s="142"/>
      <c r="U13" s="35"/>
      <c r="V13" s="35"/>
      <c r="W13" s="35"/>
      <c r="X13" s="33" t="str">
        <f>B13&amp;"　"&amp;C13</f>
        <v>　</v>
      </c>
      <c r="Y13" s="33" t="str">
        <f>G12&amp;H12&amp;I12</f>
        <v>-</v>
      </c>
      <c r="Z13" s="33">
        <f>F13</f>
        <v>0</v>
      </c>
      <c r="AA13" s="36" t="str">
        <f>K12&amp;L12&amp;M12&amp;N12&amp;O12</f>
        <v>--</v>
      </c>
      <c r="AB13" s="33"/>
      <c r="AC13" s="33"/>
      <c r="AD13" s="33"/>
      <c r="AE13" s="33"/>
      <c r="AF13" s="33"/>
      <c r="AG13" s="33">
        <f>IF(COUNTA(U13:W13)=0,0,IF(U13=TRUE,"Ｌ",IF(V13=TRUE,"LL","3L")))</f>
        <v>0</v>
      </c>
    </row>
    <row r="14" spans="1:33" x14ac:dyDescent="0.15">
      <c r="A14" s="59">
        <v>5</v>
      </c>
      <c r="B14" s="20"/>
      <c r="C14" s="42"/>
      <c r="D14" s="143"/>
      <c r="E14" s="145"/>
      <c r="F14" s="15" t="s">
        <v>3</v>
      </c>
      <c r="G14" s="22"/>
      <c r="H14" s="16" t="s">
        <v>32</v>
      </c>
      <c r="I14" s="23"/>
      <c r="J14" s="17" t="s">
        <v>34</v>
      </c>
      <c r="K14" s="23"/>
      <c r="L14" s="18" t="s">
        <v>32</v>
      </c>
      <c r="M14" s="23"/>
      <c r="N14" s="18" t="s">
        <v>35</v>
      </c>
      <c r="O14" s="23"/>
      <c r="P14" s="143"/>
      <c r="Q14" s="147"/>
      <c r="R14" s="139" t="s">
        <v>36</v>
      </c>
      <c r="S14" s="141"/>
      <c r="U14" s="35"/>
      <c r="V14" s="35"/>
      <c r="W14" s="35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21" customHeight="1" x14ac:dyDescent="0.15">
      <c r="A15" s="61"/>
      <c r="B15" s="21"/>
      <c r="C15" s="43"/>
      <c r="D15" s="144"/>
      <c r="E15" s="146"/>
      <c r="F15" s="132"/>
      <c r="G15" s="133"/>
      <c r="H15" s="133"/>
      <c r="I15" s="133"/>
      <c r="J15" s="133"/>
      <c r="K15" s="133"/>
      <c r="L15" s="133"/>
      <c r="M15" s="133"/>
      <c r="N15" s="133"/>
      <c r="O15" s="134"/>
      <c r="P15" s="144"/>
      <c r="Q15" s="148"/>
      <c r="R15" s="140"/>
      <c r="S15" s="142"/>
      <c r="U15" s="35"/>
      <c r="V15" s="35"/>
      <c r="W15" s="35"/>
      <c r="X15" s="33" t="str">
        <f>B15&amp;"　"&amp;C15</f>
        <v>　</v>
      </c>
      <c r="Y15" s="33" t="str">
        <f>G14&amp;H14&amp;I14</f>
        <v>-</v>
      </c>
      <c r="Z15" s="33">
        <f>F15</f>
        <v>0</v>
      </c>
      <c r="AA15" s="36" t="str">
        <f>K14&amp;L14&amp;M14&amp;N14&amp;O14</f>
        <v>--</v>
      </c>
      <c r="AB15" s="33"/>
      <c r="AC15" s="33"/>
      <c r="AD15" s="33"/>
      <c r="AE15" s="33"/>
      <c r="AF15" s="33"/>
      <c r="AG15" s="33">
        <f>IF(COUNTA(U15:W15)=0,0,IF(U15=TRUE,"Ｌ",IF(V15=TRUE,"LL","3L")))</f>
        <v>0</v>
      </c>
    </row>
    <row r="16" spans="1:33" x14ac:dyDescent="0.15">
      <c r="A16" s="59">
        <v>6</v>
      </c>
      <c r="B16" s="20"/>
      <c r="C16" s="42"/>
      <c r="D16" s="143"/>
      <c r="E16" s="145"/>
      <c r="F16" s="15" t="s">
        <v>3</v>
      </c>
      <c r="G16" s="22"/>
      <c r="H16" s="16" t="s">
        <v>32</v>
      </c>
      <c r="I16" s="23"/>
      <c r="J16" s="17" t="s">
        <v>34</v>
      </c>
      <c r="K16" s="23"/>
      <c r="L16" s="18" t="s">
        <v>32</v>
      </c>
      <c r="M16" s="23"/>
      <c r="N16" s="18" t="s">
        <v>35</v>
      </c>
      <c r="O16" s="23"/>
      <c r="P16" s="143"/>
      <c r="Q16" s="147"/>
      <c r="R16" s="139" t="s">
        <v>36</v>
      </c>
      <c r="S16" s="141"/>
      <c r="U16" s="35"/>
      <c r="V16" s="35"/>
      <c r="W16" s="35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21" customHeight="1" x14ac:dyDescent="0.15">
      <c r="A17" s="61"/>
      <c r="B17" s="21"/>
      <c r="C17" s="43"/>
      <c r="D17" s="144"/>
      <c r="E17" s="146"/>
      <c r="F17" s="132"/>
      <c r="G17" s="133"/>
      <c r="H17" s="133"/>
      <c r="I17" s="133"/>
      <c r="J17" s="133"/>
      <c r="K17" s="133"/>
      <c r="L17" s="133"/>
      <c r="M17" s="133"/>
      <c r="N17" s="133"/>
      <c r="O17" s="134"/>
      <c r="P17" s="144"/>
      <c r="Q17" s="148"/>
      <c r="R17" s="140"/>
      <c r="S17" s="142"/>
      <c r="U17" s="35"/>
      <c r="V17" s="35"/>
      <c r="W17" s="35"/>
      <c r="X17" s="33" t="str">
        <f>B17&amp;"　"&amp;C17</f>
        <v>　</v>
      </c>
      <c r="Y17" s="33" t="str">
        <f>G16&amp;H16&amp;I16</f>
        <v>-</v>
      </c>
      <c r="Z17" s="33">
        <f>F17</f>
        <v>0</v>
      </c>
      <c r="AA17" s="36" t="str">
        <f>K16&amp;L16&amp;M16&amp;N16&amp;O16</f>
        <v>--</v>
      </c>
      <c r="AB17" s="33"/>
      <c r="AC17" s="33"/>
      <c r="AD17" s="33"/>
      <c r="AE17" s="33"/>
      <c r="AF17" s="33"/>
      <c r="AG17" s="33">
        <f>IF(COUNTA(U17:W17)=0,0,IF(U17=TRUE,"Ｌ",IF(V17=TRUE,"LL","3L")))</f>
        <v>0</v>
      </c>
    </row>
    <row r="18" spans="1:33" x14ac:dyDescent="0.15">
      <c r="A18" s="59">
        <v>7</v>
      </c>
      <c r="B18" s="20"/>
      <c r="C18" s="42"/>
      <c r="D18" s="143"/>
      <c r="E18" s="145"/>
      <c r="F18" s="15" t="s">
        <v>3</v>
      </c>
      <c r="G18" s="22"/>
      <c r="H18" s="16" t="s">
        <v>32</v>
      </c>
      <c r="I18" s="23"/>
      <c r="J18" s="17" t="s">
        <v>34</v>
      </c>
      <c r="K18" s="23"/>
      <c r="L18" s="18" t="s">
        <v>32</v>
      </c>
      <c r="M18" s="23"/>
      <c r="N18" s="18" t="s">
        <v>35</v>
      </c>
      <c r="O18" s="23"/>
      <c r="P18" s="143"/>
      <c r="Q18" s="147"/>
      <c r="R18" s="139" t="s">
        <v>36</v>
      </c>
      <c r="S18" s="141"/>
      <c r="U18" s="35"/>
      <c r="V18" s="35"/>
      <c r="W18" s="35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21" customHeight="1" x14ac:dyDescent="0.15">
      <c r="A19" s="61"/>
      <c r="B19" s="21"/>
      <c r="C19" s="43"/>
      <c r="D19" s="144"/>
      <c r="E19" s="146"/>
      <c r="F19" s="132"/>
      <c r="G19" s="133"/>
      <c r="H19" s="133"/>
      <c r="I19" s="133"/>
      <c r="J19" s="133"/>
      <c r="K19" s="133"/>
      <c r="L19" s="133"/>
      <c r="M19" s="133"/>
      <c r="N19" s="133"/>
      <c r="O19" s="134"/>
      <c r="P19" s="144"/>
      <c r="Q19" s="148"/>
      <c r="R19" s="140"/>
      <c r="S19" s="142"/>
      <c r="U19" s="35"/>
      <c r="V19" s="35"/>
      <c r="W19" s="35"/>
      <c r="X19" s="33" t="str">
        <f>B19&amp;"　"&amp;C19</f>
        <v>　</v>
      </c>
      <c r="Y19" s="33" t="str">
        <f>G18&amp;H18&amp;I18</f>
        <v>-</v>
      </c>
      <c r="Z19" s="33">
        <f>F19</f>
        <v>0</v>
      </c>
      <c r="AA19" s="36" t="str">
        <f>K18&amp;L18&amp;M18&amp;N18&amp;O18</f>
        <v>--</v>
      </c>
      <c r="AB19" s="33"/>
      <c r="AC19" s="33"/>
      <c r="AD19" s="33"/>
      <c r="AE19" s="33"/>
      <c r="AF19" s="33"/>
      <c r="AG19" s="33">
        <f>IF(COUNTA(U19:W19)=0,0,IF(U19=TRUE,"Ｌ",IF(V19=TRUE,"LL","3L")))</f>
        <v>0</v>
      </c>
    </row>
    <row r="20" spans="1:33" x14ac:dyDescent="0.15">
      <c r="A20" s="59">
        <v>8</v>
      </c>
      <c r="B20" s="20"/>
      <c r="C20" s="42"/>
      <c r="D20" s="143"/>
      <c r="E20" s="145"/>
      <c r="F20" s="15" t="s">
        <v>3</v>
      </c>
      <c r="G20" s="22"/>
      <c r="H20" s="16" t="s">
        <v>32</v>
      </c>
      <c r="I20" s="23"/>
      <c r="J20" s="17" t="s">
        <v>34</v>
      </c>
      <c r="K20" s="23"/>
      <c r="L20" s="18" t="s">
        <v>32</v>
      </c>
      <c r="M20" s="23"/>
      <c r="N20" s="18" t="s">
        <v>35</v>
      </c>
      <c r="O20" s="23"/>
      <c r="P20" s="143"/>
      <c r="Q20" s="147"/>
      <c r="R20" s="139" t="s">
        <v>36</v>
      </c>
      <c r="S20" s="141"/>
      <c r="U20" s="35"/>
      <c r="V20" s="35"/>
      <c r="W20" s="35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21" customHeight="1" x14ac:dyDescent="0.15">
      <c r="A21" s="61"/>
      <c r="B21" s="21"/>
      <c r="C21" s="43"/>
      <c r="D21" s="144"/>
      <c r="E21" s="146"/>
      <c r="F21" s="132"/>
      <c r="G21" s="133"/>
      <c r="H21" s="133"/>
      <c r="I21" s="133"/>
      <c r="J21" s="133"/>
      <c r="K21" s="133"/>
      <c r="L21" s="133"/>
      <c r="M21" s="133"/>
      <c r="N21" s="133"/>
      <c r="O21" s="134"/>
      <c r="P21" s="144"/>
      <c r="Q21" s="148"/>
      <c r="R21" s="140"/>
      <c r="S21" s="142"/>
      <c r="U21" s="35"/>
      <c r="V21" s="35"/>
      <c r="W21" s="35"/>
      <c r="X21" s="33" t="str">
        <f>B21&amp;"　"&amp;C21</f>
        <v>　</v>
      </c>
      <c r="Y21" s="33" t="str">
        <f>G20&amp;H20&amp;I20</f>
        <v>-</v>
      </c>
      <c r="Z21" s="33">
        <f>F21</f>
        <v>0</v>
      </c>
      <c r="AA21" s="36" t="str">
        <f>K20&amp;L20&amp;M20&amp;N20&amp;O20</f>
        <v>--</v>
      </c>
      <c r="AB21" s="33"/>
      <c r="AC21" s="33"/>
      <c r="AD21" s="33"/>
      <c r="AE21" s="33"/>
      <c r="AF21" s="33"/>
      <c r="AG21" s="33">
        <f>IF(COUNTA(U21:W21)=0,0,IF(U21=TRUE,"Ｌ",IF(V21=TRUE,"LL","3L")))</f>
        <v>0</v>
      </c>
    </row>
    <row r="22" spans="1:33" x14ac:dyDescent="0.15">
      <c r="A22" s="59">
        <v>9</v>
      </c>
      <c r="B22" s="20"/>
      <c r="C22" s="42"/>
      <c r="D22" s="143"/>
      <c r="E22" s="145"/>
      <c r="F22" s="15" t="s">
        <v>3</v>
      </c>
      <c r="G22" s="22"/>
      <c r="H22" s="16" t="s">
        <v>32</v>
      </c>
      <c r="I22" s="23"/>
      <c r="J22" s="17" t="s">
        <v>34</v>
      </c>
      <c r="K22" s="23"/>
      <c r="L22" s="18" t="s">
        <v>32</v>
      </c>
      <c r="M22" s="23"/>
      <c r="N22" s="18" t="s">
        <v>35</v>
      </c>
      <c r="O22" s="23"/>
      <c r="P22" s="143"/>
      <c r="Q22" s="147"/>
      <c r="R22" s="139" t="s">
        <v>36</v>
      </c>
      <c r="S22" s="141"/>
      <c r="U22" s="35"/>
      <c r="V22" s="35"/>
      <c r="W22" s="35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21" customHeight="1" x14ac:dyDescent="0.15">
      <c r="A23" s="61"/>
      <c r="B23" s="21"/>
      <c r="C23" s="43"/>
      <c r="D23" s="144"/>
      <c r="E23" s="146"/>
      <c r="F23" s="132"/>
      <c r="G23" s="133"/>
      <c r="H23" s="133"/>
      <c r="I23" s="133"/>
      <c r="J23" s="133"/>
      <c r="K23" s="133"/>
      <c r="L23" s="133"/>
      <c r="M23" s="133"/>
      <c r="N23" s="133"/>
      <c r="O23" s="134"/>
      <c r="P23" s="144"/>
      <c r="Q23" s="148"/>
      <c r="R23" s="140"/>
      <c r="S23" s="142"/>
      <c r="U23" s="35"/>
      <c r="V23" s="35"/>
      <c r="W23" s="35"/>
      <c r="X23" s="33" t="str">
        <f>B23&amp;"　"&amp;C23</f>
        <v>　</v>
      </c>
      <c r="Y23" s="33" t="str">
        <f>G22&amp;H22&amp;I22</f>
        <v>-</v>
      </c>
      <c r="Z23" s="33">
        <f>F23</f>
        <v>0</v>
      </c>
      <c r="AA23" s="36" t="str">
        <f>K22&amp;L22&amp;M22&amp;N22&amp;O22</f>
        <v>--</v>
      </c>
      <c r="AB23" s="33"/>
      <c r="AC23" s="33"/>
      <c r="AD23" s="33"/>
      <c r="AE23" s="33"/>
      <c r="AF23" s="33"/>
      <c r="AG23" s="33">
        <f>IF(COUNTA(U23:W23)=0,0,IF(U23=TRUE,"Ｌ",IF(V23=TRUE,"LL","3L")))</f>
        <v>0</v>
      </c>
    </row>
    <row r="24" spans="1:33" x14ac:dyDescent="0.15">
      <c r="A24" s="59">
        <v>10</v>
      </c>
      <c r="B24" s="20"/>
      <c r="C24" s="42"/>
      <c r="D24" s="143"/>
      <c r="E24" s="145"/>
      <c r="F24" s="15" t="s">
        <v>3</v>
      </c>
      <c r="G24" s="22"/>
      <c r="H24" s="16" t="s">
        <v>32</v>
      </c>
      <c r="I24" s="23"/>
      <c r="J24" s="17" t="s">
        <v>34</v>
      </c>
      <c r="K24" s="23"/>
      <c r="L24" s="18" t="s">
        <v>32</v>
      </c>
      <c r="M24" s="23"/>
      <c r="N24" s="18" t="s">
        <v>35</v>
      </c>
      <c r="O24" s="23"/>
      <c r="P24" s="143"/>
      <c r="Q24" s="147"/>
      <c r="R24" s="139" t="s">
        <v>36</v>
      </c>
      <c r="S24" s="141"/>
      <c r="U24" s="35"/>
      <c r="V24" s="35"/>
      <c r="W24" s="35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21" customHeight="1" x14ac:dyDescent="0.15">
      <c r="A25" s="61"/>
      <c r="B25" s="21"/>
      <c r="C25" s="43"/>
      <c r="D25" s="144"/>
      <c r="E25" s="146"/>
      <c r="F25" s="132"/>
      <c r="G25" s="133"/>
      <c r="H25" s="133"/>
      <c r="I25" s="133"/>
      <c r="J25" s="133"/>
      <c r="K25" s="133"/>
      <c r="L25" s="133"/>
      <c r="M25" s="133"/>
      <c r="N25" s="133"/>
      <c r="O25" s="134"/>
      <c r="P25" s="144"/>
      <c r="Q25" s="148"/>
      <c r="R25" s="140"/>
      <c r="S25" s="142"/>
      <c r="U25" s="35"/>
      <c r="V25" s="35"/>
      <c r="W25" s="35"/>
      <c r="X25" s="33" t="str">
        <f>B25&amp;"　"&amp;C25</f>
        <v>　</v>
      </c>
      <c r="Y25" s="33" t="str">
        <f>G24&amp;H24&amp;I24</f>
        <v>-</v>
      </c>
      <c r="Z25" s="33">
        <f>F25</f>
        <v>0</v>
      </c>
      <c r="AA25" s="36" t="str">
        <f>K24&amp;L24&amp;M24&amp;N24&amp;O24</f>
        <v>--</v>
      </c>
      <c r="AB25" s="33"/>
      <c r="AC25" s="33"/>
      <c r="AD25" s="33"/>
      <c r="AE25" s="33"/>
      <c r="AF25" s="33"/>
      <c r="AG25" s="33">
        <f>IF(COUNTA(U25:W25)=0,0,IF(U25=TRUE,"Ｌ",IF(V25=TRUE,"LL","3L")))</f>
        <v>0</v>
      </c>
    </row>
    <row r="26" spans="1:33" x14ac:dyDescent="0.15">
      <c r="A26" s="59">
        <v>11</v>
      </c>
      <c r="B26" s="20"/>
      <c r="C26" s="42"/>
      <c r="D26" s="143"/>
      <c r="E26" s="145"/>
      <c r="F26" s="15" t="s">
        <v>3</v>
      </c>
      <c r="G26" s="22"/>
      <c r="H26" s="16" t="s">
        <v>32</v>
      </c>
      <c r="I26" s="23"/>
      <c r="J26" s="17" t="s">
        <v>34</v>
      </c>
      <c r="K26" s="23"/>
      <c r="L26" s="18" t="s">
        <v>32</v>
      </c>
      <c r="M26" s="23"/>
      <c r="N26" s="18" t="s">
        <v>35</v>
      </c>
      <c r="O26" s="23"/>
      <c r="P26" s="143"/>
      <c r="Q26" s="147"/>
      <c r="R26" s="139" t="s">
        <v>36</v>
      </c>
      <c r="S26" s="141"/>
      <c r="U26" s="35"/>
      <c r="V26" s="35"/>
      <c r="W26" s="35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21" customHeight="1" x14ac:dyDescent="0.15">
      <c r="A27" s="61"/>
      <c r="B27" s="21"/>
      <c r="C27" s="43"/>
      <c r="D27" s="144"/>
      <c r="E27" s="146"/>
      <c r="F27" s="132"/>
      <c r="G27" s="133"/>
      <c r="H27" s="133"/>
      <c r="I27" s="133"/>
      <c r="J27" s="133"/>
      <c r="K27" s="133"/>
      <c r="L27" s="133"/>
      <c r="M27" s="133"/>
      <c r="N27" s="133"/>
      <c r="O27" s="134"/>
      <c r="P27" s="144"/>
      <c r="Q27" s="148"/>
      <c r="R27" s="140"/>
      <c r="S27" s="142"/>
      <c r="U27" s="35"/>
      <c r="V27" s="35"/>
      <c r="W27" s="35"/>
      <c r="X27" s="33" t="str">
        <f>B27&amp;"　"&amp;C27</f>
        <v>　</v>
      </c>
      <c r="Y27" s="33" t="str">
        <f>G26&amp;H26&amp;I26</f>
        <v>-</v>
      </c>
      <c r="Z27" s="33">
        <f>F27</f>
        <v>0</v>
      </c>
      <c r="AA27" s="36" t="str">
        <f>K26&amp;L26&amp;M26&amp;N26&amp;O26</f>
        <v>--</v>
      </c>
      <c r="AB27" s="33"/>
      <c r="AC27" s="33"/>
      <c r="AD27" s="33"/>
      <c r="AE27" s="33"/>
      <c r="AF27" s="33"/>
      <c r="AG27" s="33">
        <f>IF(COUNTA(U27:W27)=0,0,IF(U27=TRUE,"Ｌ",IF(V27=TRUE,"LL","3L")))</f>
        <v>0</v>
      </c>
    </row>
    <row r="28" spans="1:33" x14ac:dyDescent="0.15">
      <c r="A28" s="59">
        <v>12</v>
      </c>
      <c r="B28" s="20"/>
      <c r="C28" s="42"/>
      <c r="D28" s="143"/>
      <c r="E28" s="145"/>
      <c r="F28" s="15" t="s">
        <v>3</v>
      </c>
      <c r="G28" s="22"/>
      <c r="H28" s="16" t="s">
        <v>32</v>
      </c>
      <c r="I28" s="23"/>
      <c r="J28" s="17" t="s">
        <v>34</v>
      </c>
      <c r="K28" s="23"/>
      <c r="L28" s="18" t="s">
        <v>32</v>
      </c>
      <c r="M28" s="23"/>
      <c r="N28" s="18" t="s">
        <v>35</v>
      </c>
      <c r="O28" s="23"/>
      <c r="P28" s="143"/>
      <c r="Q28" s="147"/>
      <c r="R28" s="139" t="s">
        <v>36</v>
      </c>
      <c r="S28" s="141"/>
      <c r="U28" s="35"/>
      <c r="V28" s="35"/>
      <c r="W28" s="35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21" customHeight="1" x14ac:dyDescent="0.15">
      <c r="A29" s="61"/>
      <c r="B29" s="21"/>
      <c r="C29" s="43"/>
      <c r="D29" s="144"/>
      <c r="E29" s="146"/>
      <c r="F29" s="132"/>
      <c r="G29" s="133"/>
      <c r="H29" s="133"/>
      <c r="I29" s="133"/>
      <c r="J29" s="133"/>
      <c r="K29" s="133"/>
      <c r="L29" s="133"/>
      <c r="M29" s="133"/>
      <c r="N29" s="133"/>
      <c r="O29" s="134"/>
      <c r="P29" s="144"/>
      <c r="Q29" s="148"/>
      <c r="R29" s="140"/>
      <c r="S29" s="142"/>
      <c r="U29" s="35"/>
      <c r="V29" s="35"/>
      <c r="W29" s="35"/>
      <c r="X29" s="33" t="str">
        <f>B29&amp;"　"&amp;C29</f>
        <v>　</v>
      </c>
      <c r="Y29" s="33" t="str">
        <f>G28&amp;H28&amp;I28</f>
        <v>-</v>
      </c>
      <c r="Z29" s="33">
        <f>F29</f>
        <v>0</v>
      </c>
      <c r="AA29" s="36" t="str">
        <f>K28&amp;L28&amp;M28&amp;N28&amp;O28</f>
        <v>--</v>
      </c>
      <c r="AB29" s="33"/>
      <c r="AC29" s="33"/>
      <c r="AD29" s="33"/>
      <c r="AE29" s="33"/>
      <c r="AF29" s="33"/>
      <c r="AG29" s="33">
        <f>IF(COUNTA(U29:W29)=0,0,IF(U29=TRUE,"Ｌ",IF(V29=TRUE,"LL","3L")))</f>
        <v>0</v>
      </c>
    </row>
    <row r="30" spans="1:33" x14ac:dyDescent="0.15">
      <c r="A30" s="59">
        <v>13</v>
      </c>
      <c r="B30" s="20"/>
      <c r="C30" s="42"/>
      <c r="D30" s="143"/>
      <c r="E30" s="145"/>
      <c r="F30" s="15" t="s">
        <v>3</v>
      </c>
      <c r="G30" s="22"/>
      <c r="H30" s="16" t="s">
        <v>32</v>
      </c>
      <c r="I30" s="23"/>
      <c r="J30" s="17" t="s">
        <v>34</v>
      </c>
      <c r="K30" s="23"/>
      <c r="L30" s="18" t="s">
        <v>32</v>
      </c>
      <c r="M30" s="23"/>
      <c r="N30" s="18" t="s">
        <v>35</v>
      </c>
      <c r="O30" s="23"/>
      <c r="P30" s="143"/>
      <c r="Q30" s="147"/>
      <c r="R30" s="139" t="s">
        <v>36</v>
      </c>
      <c r="S30" s="141"/>
      <c r="U30" s="35"/>
      <c r="V30" s="35"/>
      <c r="W30" s="35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21" customHeight="1" x14ac:dyDescent="0.15">
      <c r="A31" s="61"/>
      <c r="B31" s="21"/>
      <c r="C31" s="43"/>
      <c r="D31" s="144"/>
      <c r="E31" s="146"/>
      <c r="F31" s="132"/>
      <c r="G31" s="133"/>
      <c r="H31" s="133"/>
      <c r="I31" s="133"/>
      <c r="J31" s="133"/>
      <c r="K31" s="133"/>
      <c r="L31" s="133"/>
      <c r="M31" s="133"/>
      <c r="N31" s="133"/>
      <c r="O31" s="134"/>
      <c r="P31" s="144"/>
      <c r="Q31" s="148"/>
      <c r="R31" s="140"/>
      <c r="S31" s="142"/>
      <c r="U31" s="35"/>
      <c r="V31" s="35"/>
      <c r="W31" s="35"/>
      <c r="X31" s="33" t="str">
        <f>B31&amp;"　"&amp;C31</f>
        <v>　</v>
      </c>
      <c r="Y31" s="33" t="str">
        <f>G30&amp;H30&amp;I30</f>
        <v>-</v>
      </c>
      <c r="Z31" s="33">
        <f>F31</f>
        <v>0</v>
      </c>
      <c r="AA31" s="36" t="str">
        <f>K30&amp;L30&amp;M30&amp;N30&amp;O30</f>
        <v>--</v>
      </c>
      <c r="AB31" s="33"/>
      <c r="AC31" s="33"/>
      <c r="AD31" s="33"/>
      <c r="AE31" s="33"/>
      <c r="AF31" s="33"/>
      <c r="AG31" s="33">
        <f>IF(COUNTA(U31:W31)=0,0,IF(U31=TRUE,"Ｌ",IF(V31=TRUE,"LL","3L")))</f>
        <v>0</v>
      </c>
    </row>
    <row r="32" spans="1:33" x14ac:dyDescent="0.15">
      <c r="A32" s="59">
        <v>14</v>
      </c>
      <c r="B32" s="20"/>
      <c r="C32" s="42"/>
      <c r="D32" s="143"/>
      <c r="E32" s="145"/>
      <c r="F32" s="15" t="s">
        <v>3</v>
      </c>
      <c r="G32" s="22"/>
      <c r="H32" s="16" t="s">
        <v>32</v>
      </c>
      <c r="I32" s="23"/>
      <c r="J32" s="17" t="s">
        <v>34</v>
      </c>
      <c r="K32" s="23"/>
      <c r="L32" s="18" t="s">
        <v>32</v>
      </c>
      <c r="M32" s="23"/>
      <c r="N32" s="18" t="s">
        <v>35</v>
      </c>
      <c r="O32" s="23"/>
      <c r="P32" s="143"/>
      <c r="Q32" s="147"/>
      <c r="R32" s="139" t="s">
        <v>36</v>
      </c>
      <c r="S32" s="141"/>
      <c r="U32" s="35"/>
      <c r="V32" s="35"/>
      <c r="W32" s="35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21" customHeight="1" x14ac:dyDescent="0.15">
      <c r="A33" s="61"/>
      <c r="B33" s="21"/>
      <c r="C33" s="43"/>
      <c r="D33" s="144"/>
      <c r="E33" s="146"/>
      <c r="F33" s="132"/>
      <c r="G33" s="133"/>
      <c r="H33" s="133"/>
      <c r="I33" s="133"/>
      <c r="J33" s="133"/>
      <c r="K33" s="133"/>
      <c r="L33" s="133"/>
      <c r="M33" s="133"/>
      <c r="N33" s="133"/>
      <c r="O33" s="134"/>
      <c r="P33" s="144"/>
      <c r="Q33" s="148"/>
      <c r="R33" s="140"/>
      <c r="S33" s="142"/>
      <c r="U33" s="35"/>
      <c r="V33" s="35"/>
      <c r="W33" s="35"/>
      <c r="X33" s="33" t="str">
        <f>B33&amp;"　"&amp;C33</f>
        <v>　</v>
      </c>
      <c r="Y33" s="33" t="str">
        <f>G32&amp;H32&amp;I32</f>
        <v>-</v>
      </c>
      <c r="Z33" s="33">
        <f>F33</f>
        <v>0</v>
      </c>
      <c r="AA33" s="36" t="str">
        <f>K32&amp;L32&amp;M32&amp;N32&amp;O32</f>
        <v>--</v>
      </c>
      <c r="AB33" s="33"/>
      <c r="AC33" s="33"/>
      <c r="AD33" s="33"/>
      <c r="AE33" s="33"/>
      <c r="AF33" s="33"/>
      <c r="AG33" s="33">
        <f>IF(COUNTA(U33:W33)=0,0,IF(U33=TRUE,"Ｌ",IF(V33=TRUE,"LL","3L")))</f>
        <v>0</v>
      </c>
    </row>
    <row r="34" spans="1:33" x14ac:dyDescent="0.15">
      <c r="A34" s="59">
        <v>15</v>
      </c>
      <c r="B34" s="20"/>
      <c r="C34" s="42"/>
      <c r="D34" s="143"/>
      <c r="E34" s="145"/>
      <c r="F34" s="15" t="s">
        <v>3</v>
      </c>
      <c r="G34" s="22"/>
      <c r="H34" s="16" t="s">
        <v>32</v>
      </c>
      <c r="I34" s="23"/>
      <c r="J34" s="17" t="s">
        <v>34</v>
      </c>
      <c r="K34" s="23"/>
      <c r="L34" s="18" t="s">
        <v>32</v>
      </c>
      <c r="M34" s="23"/>
      <c r="N34" s="18" t="s">
        <v>35</v>
      </c>
      <c r="O34" s="23"/>
      <c r="P34" s="143"/>
      <c r="Q34" s="147"/>
      <c r="R34" s="139" t="s">
        <v>36</v>
      </c>
      <c r="S34" s="141"/>
      <c r="U34" s="35"/>
      <c r="V34" s="35"/>
      <c r="W34" s="35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21" customHeight="1" x14ac:dyDescent="0.15">
      <c r="A35" s="61"/>
      <c r="B35" s="21"/>
      <c r="C35" s="43"/>
      <c r="D35" s="144"/>
      <c r="E35" s="146"/>
      <c r="F35" s="132"/>
      <c r="G35" s="133"/>
      <c r="H35" s="133"/>
      <c r="I35" s="133"/>
      <c r="J35" s="133"/>
      <c r="K35" s="133"/>
      <c r="L35" s="133"/>
      <c r="M35" s="133"/>
      <c r="N35" s="133"/>
      <c r="O35" s="134"/>
      <c r="P35" s="144"/>
      <c r="Q35" s="148"/>
      <c r="R35" s="140"/>
      <c r="S35" s="142"/>
      <c r="U35" s="35"/>
      <c r="V35" s="35"/>
      <c r="W35" s="35"/>
      <c r="X35" s="33" t="str">
        <f>B35&amp;"　"&amp;C35</f>
        <v>　</v>
      </c>
      <c r="Y35" s="33" t="str">
        <f>G34&amp;H34&amp;I34</f>
        <v>-</v>
      </c>
      <c r="Z35" s="33">
        <f>F35</f>
        <v>0</v>
      </c>
      <c r="AA35" s="36" t="str">
        <f>K34&amp;L34&amp;M34&amp;N34&amp;O34</f>
        <v>--</v>
      </c>
      <c r="AB35" s="33"/>
      <c r="AC35" s="33"/>
      <c r="AD35" s="33"/>
      <c r="AE35" s="33"/>
      <c r="AF35" s="33"/>
      <c r="AG35" s="33">
        <f>IF(COUNTA(U35:W35)=0,0,IF(U35=TRUE,"Ｌ",IF(V35=TRUE,"LL","3L")))</f>
        <v>0</v>
      </c>
    </row>
    <row r="36" spans="1:33" x14ac:dyDescent="0.15">
      <c r="A36" s="59">
        <v>16</v>
      </c>
      <c r="B36" s="20"/>
      <c r="C36" s="42"/>
      <c r="D36" s="143"/>
      <c r="E36" s="145"/>
      <c r="F36" s="15" t="s">
        <v>3</v>
      </c>
      <c r="G36" s="22"/>
      <c r="H36" s="16" t="s">
        <v>32</v>
      </c>
      <c r="I36" s="23"/>
      <c r="J36" s="17" t="s">
        <v>34</v>
      </c>
      <c r="K36" s="23"/>
      <c r="L36" s="18" t="s">
        <v>32</v>
      </c>
      <c r="M36" s="23"/>
      <c r="N36" s="18" t="s">
        <v>35</v>
      </c>
      <c r="O36" s="23"/>
      <c r="P36" s="143"/>
      <c r="Q36" s="147"/>
      <c r="R36" s="139" t="s">
        <v>36</v>
      </c>
      <c r="S36" s="141"/>
      <c r="U36" s="35"/>
      <c r="V36" s="35"/>
      <c r="W36" s="35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21" customHeight="1" x14ac:dyDescent="0.15">
      <c r="A37" s="61"/>
      <c r="B37" s="21"/>
      <c r="C37" s="43"/>
      <c r="D37" s="144"/>
      <c r="E37" s="146"/>
      <c r="F37" s="132"/>
      <c r="G37" s="133"/>
      <c r="H37" s="133"/>
      <c r="I37" s="133"/>
      <c r="J37" s="133"/>
      <c r="K37" s="133"/>
      <c r="L37" s="133"/>
      <c r="M37" s="133"/>
      <c r="N37" s="133"/>
      <c r="O37" s="134"/>
      <c r="P37" s="144"/>
      <c r="Q37" s="148"/>
      <c r="R37" s="140"/>
      <c r="S37" s="142"/>
      <c r="U37" s="35"/>
      <c r="V37" s="35"/>
      <c r="W37" s="35"/>
      <c r="X37" s="33" t="str">
        <f>B37&amp;"　"&amp;C37</f>
        <v>　</v>
      </c>
      <c r="Y37" s="33" t="str">
        <f>G36&amp;H36&amp;I36</f>
        <v>-</v>
      </c>
      <c r="Z37" s="33">
        <f>F37</f>
        <v>0</v>
      </c>
      <c r="AA37" s="36" t="str">
        <f>K36&amp;L36&amp;M36&amp;N36&amp;O36</f>
        <v>--</v>
      </c>
      <c r="AB37" s="33"/>
      <c r="AC37" s="33"/>
      <c r="AD37" s="33"/>
      <c r="AE37" s="33"/>
      <c r="AF37" s="33"/>
      <c r="AG37" s="33">
        <f>IF(COUNTA(U37:W37)=0,0,IF(U37=TRUE,"Ｌ",IF(V37=TRUE,"LL","3L")))</f>
        <v>0</v>
      </c>
    </row>
    <row r="38" spans="1:33" x14ac:dyDescent="0.15">
      <c r="A38" s="59">
        <v>17</v>
      </c>
      <c r="B38" s="20"/>
      <c r="C38" s="42"/>
      <c r="D38" s="143"/>
      <c r="E38" s="145"/>
      <c r="F38" s="15" t="s">
        <v>3</v>
      </c>
      <c r="G38" s="22"/>
      <c r="H38" s="16" t="s">
        <v>32</v>
      </c>
      <c r="I38" s="23"/>
      <c r="J38" s="17" t="s">
        <v>34</v>
      </c>
      <c r="K38" s="23"/>
      <c r="L38" s="18" t="s">
        <v>32</v>
      </c>
      <c r="M38" s="23"/>
      <c r="N38" s="18" t="s">
        <v>35</v>
      </c>
      <c r="O38" s="23"/>
      <c r="P38" s="143"/>
      <c r="Q38" s="147"/>
      <c r="R38" s="139" t="s">
        <v>36</v>
      </c>
      <c r="S38" s="141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21" customHeight="1" x14ac:dyDescent="0.15">
      <c r="A39" s="61"/>
      <c r="B39" s="21"/>
      <c r="C39" s="43"/>
      <c r="D39" s="144"/>
      <c r="E39" s="146"/>
      <c r="F39" s="132"/>
      <c r="G39" s="133"/>
      <c r="H39" s="133"/>
      <c r="I39" s="133"/>
      <c r="J39" s="133"/>
      <c r="K39" s="133"/>
      <c r="L39" s="133"/>
      <c r="M39" s="133"/>
      <c r="N39" s="133"/>
      <c r="O39" s="134"/>
      <c r="P39" s="144"/>
      <c r="Q39" s="148"/>
      <c r="R39" s="140"/>
      <c r="S39" s="142"/>
      <c r="U39" s="35"/>
      <c r="V39" s="35"/>
      <c r="W39" s="35"/>
      <c r="X39" s="33" t="str">
        <f>B39&amp;"　"&amp;C39</f>
        <v>　</v>
      </c>
      <c r="Y39" s="33" t="str">
        <f>G38&amp;H38&amp;I38</f>
        <v>-</v>
      </c>
      <c r="Z39" s="33">
        <f>F39</f>
        <v>0</v>
      </c>
      <c r="AA39" s="36" t="str">
        <f>K38&amp;L38&amp;M38&amp;N38&amp;O38</f>
        <v>--</v>
      </c>
      <c r="AB39" s="33"/>
      <c r="AC39" s="33"/>
      <c r="AD39" s="33"/>
      <c r="AE39" s="33"/>
      <c r="AF39" s="33"/>
      <c r="AG39" s="33">
        <f>IF(COUNTA(U39:W39)=0,0,IF(U39=TRUE,"Ｌ",IF(V39=TRUE,"LL","3L")))</f>
        <v>0</v>
      </c>
    </row>
    <row r="40" spans="1:33" x14ac:dyDescent="0.15">
      <c r="A40" s="59">
        <v>18</v>
      </c>
      <c r="B40" s="20"/>
      <c r="C40" s="42"/>
      <c r="D40" s="143"/>
      <c r="E40" s="145"/>
      <c r="F40" s="15" t="s">
        <v>3</v>
      </c>
      <c r="G40" s="22"/>
      <c r="H40" s="16" t="s">
        <v>32</v>
      </c>
      <c r="I40" s="23"/>
      <c r="J40" s="17" t="s">
        <v>34</v>
      </c>
      <c r="K40" s="23"/>
      <c r="L40" s="18" t="s">
        <v>32</v>
      </c>
      <c r="M40" s="23"/>
      <c r="N40" s="18" t="s">
        <v>35</v>
      </c>
      <c r="O40" s="23"/>
      <c r="P40" s="143"/>
      <c r="Q40" s="147"/>
      <c r="R40" s="139" t="s">
        <v>36</v>
      </c>
      <c r="S40" s="141"/>
      <c r="U40" s="35"/>
      <c r="V40" s="35"/>
      <c r="W40" s="35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21" customHeight="1" x14ac:dyDescent="0.15">
      <c r="A41" s="61"/>
      <c r="B41" s="21"/>
      <c r="C41" s="43"/>
      <c r="D41" s="144"/>
      <c r="E41" s="146"/>
      <c r="F41" s="132"/>
      <c r="G41" s="133"/>
      <c r="H41" s="133"/>
      <c r="I41" s="133"/>
      <c r="J41" s="133"/>
      <c r="K41" s="133"/>
      <c r="L41" s="133"/>
      <c r="M41" s="133"/>
      <c r="N41" s="133"/>
      <c r="O41" s="134"/>
      <c r="P41" s="144"/>
      <c r="Q41" s="148"/>
      <c r="R41" s="140"/>
      <c r="S41" s="142"/>
      <c r="U41" s="35"/>
      <c r="V41" s="35"/>
      <c r="W41" s="35"/>
      <c r="X41" s="33" t="str">
        <f>B41&amp;"　"&amp;C41</f>
        <v>　</v>
      </c>
      <c r="Y41" s="33" t="str">
        <f>G40&amp;H40&amp;I40</f>
        <v>-</v>
      </c>
      <c r="Z41" s="33">
        <f>F41</f>
        <v>0</v>
      </c>
      <c r="AA41" s="36" t="str">
        <f>K40&amp;L40&amp;M40&amp;N40&amp;O40</f>
        <v>--</v>
      </c>
      <c r="AB41" s="33"/>
      <c r="AC41" s="33"/>
      <c r="AD41" s="33"/>
      <c r="AE41" s="33"/>
      <c r="AF41" s="33"/>
      <c r="AG41" s="33">
        <f>IF(COUNTA(U41:W41)=0,0,IF(U41=TRUE,"Ｌ",IF(V41=TRUE,"LL","3L")))</f>
        <v>0</v>
      </c>
    </row>
    <row r="42" spans="1:33" x14ac:dyDescent="0.15">
      <c r="A42" s="59">
        <v>19</v>
      </c>
      <c r="B42" s="20"/>
      <c r="C42" s="42"/>
      <c r="D42" s="143"/>
      <c r="E42" s="145"/>
      <c r="F42" s="15" t="s">
        <v>3</v>
      </c>
      <c r="G42" s="22"/>
      <c r="H42" s="16" t="s">
        <v>32</v>
      </c>
      <c r="I42" s="23"/>
      <c r="J42" s="17" t="s">
        <v>34</v>
      </c>
      <c r="K42" s="23"/>
      <c r="L42" s="18" t="s">
        <v>32</v>
      </c>
      <c r="M42" s="23"/>
      <c r="N42" s="18" t="s">
        <v>35</v>
      </c>
      <c r="O42" s="23"/>
      <c r="P42" s="143"/>
      <c r="Q42" s="147"/>
      <c r="R42" s="139" t="s">
        <v>36</v>
      </c>
      <c r="S42" s="141"/>
      <c r="U42" s="35"/>
      <c r="V42" s="35"/>
      <c r="W42" s="35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21" customHeight="1" x14ac:dyDescent="0.15">
      <c r="A43" s="61"/>
      <c r="B43" s="21"/>
      <c r="C43" s="43"/>
      <c r="D43" s="144"/>
      <c r="E43" s="146"/>
      <c r="F43" s="132"/>
      <c r="G43" s="133"/>
      <c r="H43" s="133"/>
      <c r="I43" s="133"/>
      <c r="J43" s="133"/>
      <c r="K43" s="133"/>
      <c r="L43" s="133"/>
      <c r="M43" s="133"/>
      <c r="N43" s="133"/>
      <c r="O43" s="134"/>
      <c r="P43" s="144"/>
      <c r="Q43" s="148"/>
      <c r="R43" s="140"/>
      <c r="S43" s="142"/>
      <c r="U43" s="35"/>
      <c r="V43" s="35"/>
      <c r="W43" s="35"/>
      <c r="X43" s="33" t="str">
        <f>B43&amp;"　"&amp;C43</f>
        <v>　</v>
      </c>
      <c r="Y43" s="33" t="str">
        <f>G42&amp;H42&amp;I42</f>
        <v>-</v>
      </c>
      <c r="Z43" s="33">
        <f>F43</f>
        <v>0</v>
      </c>
      <c r="AA43" s="36" t="str">
        <f>K42&amp;L42&amp;M42&amp;N42&amp;O42</f>
        <v>--</v>
      </c>
      <c r="AB43" s="33"/>
      <c r="AC43" s="33"/>
      <c r="AD43" s="33"/>
      <c r="AE43" s="33"/>
      <c r="AF43" s="33"/>
      <c r="AG43" s="33">
        <f>IF(COUNTA(U43:W43)=0,0,IF(U43=TRUE,"Ｌ",IF(V43=TRUE,"LL","3L")))</f>
        <v>0</v>
      </c>
    </row>
    <row r="44" spans="1:33" x14ac:dyDescent="0.15">
      <c r="A44" s="59">
        <v>20</v>
      </c>
      <c r="B44" s="20"/>
      <c r="C44" s="42"/>
      <c r="D44" s="143"/>
      <c r="E44" s="145"/>
      <c r="F44" s="15" t="s">
        <v>3</v>
      </c>
      <c r="G44" s="22"/>
      <c r="H44" s="16" t="s">
        <v>32</v>
      </c>
      <c r="I44" s="23"/>
      <c r="J44" s="17" t="s">
        <v>34</v>
      </c>
      <c r="K44" s="23"/>
      <c r="L44" s="18" t="s">
        <v>32</v>
      </c>
      <c r="M44" s="23"/>
      <c r="N44" s="18" t="s">
        <v>35</v>
      </c>
      <c r="O44" s="23"/>
      <c r="P44" s="143"/>
      <c r="Q44" s="147"/>
      <c r="R44" s="139" t="s">
        <v>36</v>
      </c>
      <c r="S44" s="141"/>
      <c r="U44" s="35"/>
      <c r="V44" s="35"/>
      <c r="W44" s="35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21" customHeight="1" x14ac:dyDescent="0.15">
      <c r="A45" s="61"/>
      <c r="B45" s="21"/>
      <c r="C45" s="43"/>
      <c r="D45" s="144"/>
      <c r="E45" s="146"/>
      <c r="F45" s="132"/>
      <c r="G45" s="133"/>
      <c r="H45" s="133"/>
      <c r="I45" s="133"/>
      <c r="J45" s="133"/>
      <c r="K45" s="133"/>
      <c r="L45" s="133"/>
      <c r="M45" s="133"/>
      <c r="N45" s="133"/>
      <c r="O45" s="134"/>
      <c r="P45" s="144"/>
      <c r="Q45" s="148"/>
      <c r="R45" s="140"/>
      <c r="S45" s="142"/>
      <c r="U45" s="35"/>
      <c r="V45" s="35"/>
      <c r="W45" s="35"/>
      <c r="X45" s="33" t="str">
        <f>B45&amp;"　"&amp;C45</f>
        <v>　</v>
      </c>
      <c r="Y45" s="33" t="str">
        <f>G44&amp;H44&amp;I44</f>
        <v>-</v>
      </c>
      <c r="Z45" s="33">
        <f>F45</f>
        <v>0</v>
      </c>
      <c r="AA45" s="36" t="str">
        <f>K44&amp;L44&amp;M44&amp;N44&amp;O44</f>
        <v>--</v>
      </c>
      <c r="AB45" s="33"/>
      <c r="AC45" s="33"/>
      <c r="AD45" s="33"/>
      <c r="AE45" s="33"/>
      <c r="AF45" s="33"/>
      <c r="AG45" s="33">
        <f>IF(COUNTA(U45:W45)=0,0,IF(U45=TRUE,"Ｌ",IF(V45=TRUE,"LL","3L")))</f>
        <v>0</v>
      </c>
    </row>
    <row r="46" spans="1:33" x14ac:dyDescent="0.15">
      <c r="A46" s="59">
        <v>21</v>
      </c>
      <c r="B46" s="20"/>
      <c r="C46" s="42"/>
      <c r="D46" s="143"/>
      <c r="E46" s="145"/>
      <c r="F46" s="15" t="s">
        <v>3</v>
      </c>
      <c r="G46" s="22"/>
      <c r="H46" s="16" t="s">
        <v>32</v>
      </c>
      <c r="I46" s="23"/>
      <c r="J46" s="17" t="s">
        <v>34</v>
      </c>
      <c r="K46" s="23"/>
      <c r="L46" s="18" t="s">
        <v>32</v>
      </c>
      <c r="M46" s="23"/>
      <c r="N46" s="18" t="s">
        <v>35</v>
      </c>
      <c r="O46" s="23"/>
      <c r="P46" s="143"/>
      <c r="Q46" s="147"/>
      <c r="R46" s="139" t="s">
        <v>36</v>
      </c>
      <c r="S46" s="141"/>
      <c r="U46" s="35"/>
      <c r="V46" s="35"/>
      <c r="W46" s="35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21" customHeight="1" x14ac:dyDescent="0.15">
      <c r="A47" s="61"/>
      <c r="B47" s="21"/>
      <c r="C47" s="43"/>
      <c r="D47" s="144"/>
      <c r="E47" s="146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144"/>
      <c r="Q47" s="148"/>
      <c r="R47" s="140"/>
      <c r="S47" s="142"/>
      <c r="U47" s="35"/>
      <c r="V47" s="35"/>
      <c r="W47" s="35"/>
      <c r="X47" s="33" t="str">
        <f>B47&amp;"　"&amp;C47</f>
        <v>　</v>
      </c>
      <c r="Y47" s="33" t="str">
        <f>G46&amp;H46&amp;I46</f>
        <v>-</v>
      </c>
      <c r="Z47" s="33">
        <f>F47</f>
        <v>0</v>
      </c>
      <c r="AA47" s="36" t="str">
        <f>K46&amp;L46&amp;M46&amp;N46&amp;O46</f>
        <v>--</v>
      </c>
      <c r="AB47" s="33"/>
      <c r="AC47" s="33"/>
      <c r="AD47" s="33"/>
      <c r="AE47" s="33"/>
      <c r="AF47" s="33"/>
      <c r="AG47" s="33">
        <f>IF(COUNTA(U47:W47)=0,0,IF(U47=TRUE,"Ｌ",IF(V47=TRUE,"LL","3L")))</f>
        <v>0</v>
      </c>
    </row>
    <row r="48" spans="1:33" x14ac:dyDescent="0.15">
      <c r="A48" s="59">
        <v>22</v>
      </c>
      <c r="B48" s="20"/>
      <c r="C48" s="42"/>
      <c r="D48" s="143"/>
      <c r="E48" s="145"/>
      <c r="F48" s="15" t="s">
        <v>3</v>
      </c>
      <c r="G48" s="22"/>
      <c r="H48" s="16" t="s">
        <v>32</v>
      </c>
      <c r="I48" s="23"/>
      <c r="J48" s="17" t="s">
        <v>34</v>
      </c>
      <c r="K48" s="23"/>
      <c r="L48" s="18" t="s">
        <v>32</v>
      </c>
      <c r="M48" s="23"/>
      <c r="N48" s="18" t="s">
        <v>35</v>
      </c>
      <c r="O48" s="23"/>
      <c r="P48" s="143"/>
      <c r="Q48" s="147"/>
      <c r="R48" s="139" t="s">
        <v>36</v>
      </c>
      <c r="S48" s="141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21" customHeight="1" x14ac:dyDescent="0.15">
      <c r="A49" s="61"/>
      <c r="B49" s="21"/>
      <c r="C49" s="43"/>
      <c r="D49" s="144"/>
      <c r="E49" s="146"/>
      <c r="F49" s="132"/>
      <c r="G49" s="133"/>
      <c r="H49" s="133"/>
      <c r="I49" s="133"/>
      <c r="J49" s="133"/>
      <c r="K49" s="133"/>
      <c r="L49" s="133"/>
      <c r="M49" s="133"/>
      <c r="N49" s="133"/>
      <c r="O49" s="134"/>
      <c r="P49" s="144"/>
      <c r="Q49" s="148"/>
      <c r="R49" s="140"/>
      <c r="S49" s="142"/>
      <c r="U49" s="35"/>
      <c r="V49" s="35"/>
      <c r="W49" s="35"/>
      <c r="X49" s="33" t="str">
        <f>B49&amp;"　"&amp;C49</f>
        <v>　</v>
      </c>
      <c r="Y49" s="33" t="str">
        <f>G48&amp;H48&amp;I48</f>
        <v>-</v>
      </c>
      <c r="Z49" s="33">
        <f>F49</f>
        <v>0</v>
      </c>
      <c r="AA49" s="36" t="str">
        <f>K48&amp;L48&amp;M48&amp;N48&amp;O48</f>
        <v>--</v>
      </c>
      <c r="AB49" s="33"/>
      <c r="AC49" s="33"/>
      <c r="AD49" s="33"/>
      <c r="AE49" s="33"/>
      <c r="AF49" s="33"/>
      <c r="AG49" s="33">
        <f>IF(COUNTA(U49:W49)=0,0,IF(U49=TRUE,"Ｌ",IF(V49=TRUE,"LL","3L")))</f>
        <v>0</v>
      </c>
    </row>
    <row r="50" spans="1:33" x14ac:dyDescent="0.15">
      <c r="A50" s="59">
        <v>23</v>
      </c>
      <c r="B50" s="20"/>
      <c r="C50" s="42"/>
      <c r="D50" s="143"/>
      <c r="E50" s="145"/>
      <c r="F50" s="15" t="s">
        <v>3</v>
      </c>
      <c r="G50" s="22"/>
      <c r="H50" s="16" t="s">
        <v>32</v>
      </c>
      <c r="I50" s="23"/>
      <c r="J50" s="17" t="s">
        <v>34</v>
      </c>
      <c r="K50" s="23"/>
      <c r="L50" s="18" t="s">
        <v>32</v>
      </c>
      <c r="M50" s="23"/>
      <c r="N50" s="18" t="s">
        <v>35</v>
      </c>
      <c r="O50" s="23"/>
      <c r="P50" s="143"/>
      <c r="Q50" s="147"/>
      <c r="R50" s="139" t="s">
        <v>36</v>
      </c>
      <c r="S50" s="141"/>
      <c r="U50" s="35"/>
      <c r="V50" s="35"/>
      <c r="W50" s="35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21" customHeight="1" x14ac:dyDescent="0.15">
      <c r="A51" s="61"/>
      <c r="B51" s="21"/>
      <c r="C51" s="43"/>
      <c r="D51" s="144"/>
      <c r="E51" s="146"/>
      <c r="F51" s="132"/>
      <c r="G51" s="133"/>
      <c r="H51" s="133"/>
      <c r="I51" s="133"/>
      <c r="J51" s="133"/>
      <c r="K51" s="133"/>
      <c r="L51" s="133"/>
      <c r="M51" s="133"/>
      <c r="N51" s="133"/>
      <c r="O51" s="134"/>
      <c r="P51" s="144"/>
      <c r="Q51" s="148"/>
      <c r="R51" s="140"/>
      <c r="S51" s="142"/>
      <c r="U51" s="35"/>
      <c r="V51" s="35"/>
      <c r="W51" s="35"/>
      <c r="X51" s="33" t="str">
        <f>B51&amp;"　"&amp;C51</f>
        <v>　</v>
      </c>
      <c r="Y51" s="33" t="str">
        <f>G50&amp;H50&amp;I50</f>
        <v>-</v>
      </c>
      <c r="Z51" s="33">
        <f>F51</f>
        <v>0</v>
      </c>
      <c r="AA51" s="36" t="str">
        <f>K50&amp;L50&amp;M50&amp;N50&amp;O50</f>
        <v>--</v>
      </c>
      <c r="AB51" s="33"/>
      <c r="AC51" s="33"/>
      <c r="AD51" s="33"/>
      <c r="AE51" s="33"/>
      <c r="AF51" s="33"/>
      <c r="AG51" s="33">
        <f>IF(COUNTA(U51:W51)=0,0,IF(U51=TRUE,"Ｌ",IF(V51=TRUE,"LL","3L")))</f>
        <v>0</v>
      </c>
    </row>
    <row r="52" spans="1:33" x14ac:dyDescent="0.15">
      <c r="A52" s="59">
        <v>24</v>
      </c>
      <c r="B52" s="20"/>
      <c r="C52" s="42"/>
      <c r="D52" s="143"/>
      <c r="E52" s="145"/>
      <c r="F52" s="15" t="s">
        <v>3</v>
      </c>
      <c r="G52" s="22"/>
      <c r="H52" s="16" t="s">
        <v>32</v>
      </c>
      <c r="I52" s="23"/>
      <c r="J52" s="17" t="s">
        <v>34</v>
      </c>
      <c r="K52" s="23"/>
      <c r="L52" s="18" t="s">
        <v>32</v>
      </c>
      <c r="M52" s="23"/>
      <c r="N52" s="18" t="s">
        <v>35</v>
      </c>
      <c r="O52" s="23"/>
      <c r="P52" s="143"/>
      <c r="Q52" s="147"/>
      <c r="R52" s="139" t="s">
        <v>36</v>
      </c>
      <c r="S52" s="141"/>
      <c r="U52" s="35"/>
      <c r="V52" s="35"/>
      <c r="W52" s="35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21" customHeight="1" x14ac:dyDescent="0.15">
      <c r="A53" s="61"/>
      <c r="B53" s="21"/>
      <c r="C53" s="43"/>
      <c r="D53" s="144"/>
      <c r="E53" s="146"/>
      <c r="F53" s="132"/>
      <c r="G53" s="133"/>
      <c r="H53" s="133"/>
      <c r="I53" s="133"/>
      <c r="J53" s="133"/>
      <c r="K53" s="133"/>
      <c r="L53" s="133"/>
      <c r="M53" s="133"/>
      <c r="N53" s="133"/>
      <c r="O53" s="134"/>
      <c r="P53" s="144"/>
      <c r="Q53" s="148"/>
      <c r="R53" s="140"/>
      <c r="S53" s="142"/>
      <c r="U53" s="35"/>
      <c r="V53" s="35"/>
      <c r="W53" s="35"/>
      <c r="X53" s="33" t="str">
        <f>B53&amp;"　"&amp;C53</f>
        <v>　</v>
      </c>
      <c r="Y53" s="33" t="str">
        <f>G52&amp;H52&amp;I52</f>
        <v>-</v>
      </c>
      <c r="Z53" s="33">
        <f>F53</f>
        <v>0</v>
      </c>
      <c r="AA53" s="36" t="str">
        <f>K52&amp;L52&amp;M52&amp;N52&amp;O52</f>
        <v>--</v>
      </c>
      <c r="AB53" s="33"/>
      <c r="AC53" s="33"/>
      <c r="AD53" s="33"/>
      <c r="AE53" s="33"/>
      <c r="AF53" s="33"/>
      <c r="AG53" s="33">
        <f>IF(COUNTA(U53:W53)=0,0,IF(U53=TRUE,"Ｌ",IF(V53=TRUE,"LL","3L")))</f>
        <v>0</v>
      </c>
    </row>
    <row r="54" spans="1:33" x14ac:dyDescent="0.15">
      <c r="A54" s="59">
        <v>25</v>
      </c>
      <c r="B54" s="20"/>
      <c r="C54" s="42"/>
      <c r="D54" s="143"/>
      <c r="E54" s="145"/>
      <c r="F54" s="15" t="s">
        <v>3</v>
      </c>
      <c r="G54" s="22"/>
      <c r="H54" s="16" t="s">
        <v>32</v>
      </c>
      <c r="I54" s="23"/>
      <c r="J54" s="17" t="s">
        <v>34</v>
      </c>
      <c r="K54" s="23"/>
      <c r="L54" s="18" t="s">
        <v>32</v>
      </c>
      <c r="M54" s="23"/>
      <c r="N54" s="18" t="s">
        <v>35</v>
      </c>
      <c r="O54" s="23"/>
      <c r="P54" s="143"/>
      <c r="Q54" s="147"/>
      <c r="R54" s="139" t="s">
        <v>36</v>
      </c>
      <c r="S54" s="141"/>
      <c r="U54" s="35"/>
      <c r="V54" s="35"/>
      <c r="W54" s="35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21" customHeight="1" x14ac:dyDescent="0.15">
      <c r="A55" s="61"/>
      <c r="B55" s="21"/>
      <c r="C55" s="43"/>
      <c r="D55" s="144"/>
      <c r="E55" s="146"/>
      <c r="F55" s="132"/>
      <c r="G55" s="133"/>
      <c r="H55" s="133"/>
      <c r="I55" s="133"/>
      <c r="J55" s="133"/>
      <c r="K55" s="133"/>
      <c r="L55" s="133"/>
      <c r="M55" s="133"/>
      <c r="N55" s="133"/>
      <c r="O55" s="134"/>
      <c r="P55" s="144"/>
      <c r="Q55" s="148"/>
      <c r="R55" s="140"/>
      <c r="S55" s="142"/>
      <c r="U55" s="35"/>
      <c r="V55" s="35"/>
      <c r="W55" s="35"/>
      <c r="X55" s="33" t="str">
        <f>B55&amp;"　"&amp;C55</f>
        <v>　</v>
      </c>
      <c r="Y55" s="33" t="str">
        <f>G54&amp;H54&amp;I54</f>
        <v>-</v>
      </c>
      <c r="Z55" s="33">
        <f>F55</f>
        <v>0</v>
      </c>
      <c r="AA55" s="36" t="str">
        <f>K54&amp;L54&amp;M54&amp;N54&amp;O54</f>
        <v>--</v>
      </c>
      <c r="AB55" s="33"/>
      <c r="AC55" s="33"/>
      <c r="AD55" s="33"/>
      <c r="AE55" s="33"/>
      <c r="AF55" s="33"/>
      <c r="AG55" s="33">
        <f>IF(COUNTA(U55:W55)=0,0,IF(U55=TRUE,"Ｌ",IF(V55=TRUE,"LL","3L")))</f>
        <v>0</v>
      </c>
    </row>
    <row r="56" spans="1:33" x14ac:dyDescent="0.15">
      <c r="A56" s="59">
        <v>26</v>
      </c>
      <c r="B56" s="20"/>
      <c r="C56" s="42"/>
      <c r="D56" s="143"/>
      <c r="E56" s="145"/>
      <c r="F56" s="15" t="s">
        <v>3</v>
      </c>
      <c r="G56" s="22"/>
      <c r="H56" s="16" t="s">
        <v>32</v>
      </c>
      <c r="I56" s="23"/>
      <c r="J56" s="17" t="s">
        <v>34</v>
      </c>
      <c r="K56" s="23"/>
      <c r="L56" s="18" t="s">
        <v>32</v>
      </c>
      <c r="M56" s="23"/>
      <c r="N56" s="18" t="s">
        <v>35</v>
      </c>
      <c r="O56" s="23"/>
      <c r="P56" s="143"/>
      <c r="Q56" s="147"/>
      <c r="R56" s="139" t="s">
        <v>36</v>
      </c>
      <c r="S56" s="141"/>
      <c r="U56" s="35"/>
      <c r="V56" s="35"/>
      <c r="W56" s="35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21" customHeight="1" x14ac:dyDescent="0.15">
      <c r="A57" s="61"/>
      <c r="B57" s="21"/>
      <c r="C57" s="43"/>
      <c r="D57" s="144"/>
      <c r="E57" s="146"/>
      <c r="F57" s="132"/>
      <c r="G57" s="133"/>
      <c r="H57" s="133"/>
      <c r="I57" s="133"/>
      <c r="J57" s="133"/>
      <c r="K57" s="133"/>
      <c r="L57" s="133"/>
      <c r="M57" s="133"/>
      <c r="N57" s="133"/>
      <c r="O57" s="134"/>
      <c r="P57" s="144"/>
      <c r="Q57" s="148"/>
      <c r="R57" s="140"/>
      <c r="S57" s="142"/>
      <c r="U57" s="35"/>
      <c r="V57" s="35"/>
      <c r="W57" s="35"/>
      <c r="X57" s="33" t="str">
        <f>B57&amp;"　"&amp;C57</f>
        <v>　</v>
      </c>
      <c r="Y57" s="33" t="str">
        <f>G56&amp;H56&amp;I56</f>
        <v>-</v>
      </c>
      <c r="Z57" s="33">
        <f>F57</f>
        <v>0</v>
      </c>
      <c r="AA57" s="36" t="str">
        <f>K56&amp;L56&amp;M56&amp;N56&amp;O56</f>
        <v>--</v>
      </c>
      <c r="AB57" s="33"/>
      <c r="AC57" s="33"/>
      <c r="AD57" s="33"/>
      <c r="AE57" s="33"/>
      <c r="AF57" s="33"/>
      <c r="AG57" s="33">
        <f>IF(COUNTA(U57:W57)=0,0,IF(U57=TRUE,"Ｌ",IF(V57=TRUE,"LL","3L")))</f>
        <v>0</v>
      </c>
    </row>
    <row r="58" spans="1:33" x14ac:dyDescent="0.15">
      <c r="A58" s="59">
        <v>27</v>
      </c>
      <c r="B58" s="20"/>
      <c r="C58" s="42"/>
      <c r="D58" s="143"/>
      <c r="E58" s="145"/>
      <c r="F58" s="15" t="s">
        <v>3</v>
      </c>
      <c r="G58" s="22"/>
      <c r="H58" s="16" t="s">
        <v>32</v>
      </c>
      <c r="I58" s="23"/>
      <c r="J58" s="17" t="s">
        <v>34</v>
      </c>
      <c r="K58" s="23"/>
      <c r="L58" s="18" t="s">
        <v>32</v>
      </c>
      <c r="M58" s="23"/>
      <c r="N58" s="18" t="s">
        <v>35</v>
      </c>
      <c r="O58" s="23"/>
      <c r="P58" s="143"/>
      <c r="Q58" s="147"/>
      <c r="R58" s="139" t="s">
        <v>36</v>
      </c>
      <c r="S58" s="141"/>
      <c r="U58" s="35"/>
      <c r="V58" s="35"/>
      <c r="W58" s="35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21" customHeight="1" x14ac:dyDescent="0.15">
      <c r="A59" s="61"/>
      <c r="B59" s="21"/>
      <c r="C59" s="43"/>
      <c r="D59" s="144"/>
      <c r="E59" s="146"/>
      <c r="F59" s="132"/>
      <c r="G59" s="133"/>
      <c r="H59" s="133"/>
      <c r="I59" s="133"/>
      <c r="J59" s="133"/>
      <c r="K59" s="133"/>
      <c r="L59" s="133"/>
      <c r="M59" s="133"/>
      <c r="N59" s="133"/>
      <c r="O59" s="134"/>
      <c r="P59" s="144"/>
      <c r="Q59" s="148"/>
      <c r="R59" s="140"/>
      <c r="S59" s="142"/>
      <c r="U59" s="35"/>
      <c r="V59" s="35"/>
      <c r="W59" s="35"/>
      <c r="X59" s="33" t="str">
        <f>B59&amp;"　"&amp;C59</f>
        <v>　</v>
      </c>
      <c r="Y59" s="33" t="str">
        <f>G58&amp;H58&amp;I58</f>
        <v>-</v>
      </c>
      <c r="Z59" s="33">
        <f>F59</f>
        <v>0</v>
      </c>
      <c r="AA59" s="36" t="str">
        <f>K58&amp;L58&amp;M58&amp;N58&amp;O58</f>
        <v>--</v>
      </c>
      <c r="AB59" s="33"/>
      <c r="AC59" s="33"/>
      <c r="AD59" s="33"/>
      <c r="AE59" s="33"/>
      <c r="AF59" s="33"/>
      <c r="AG59" s="33">
        <f>IF(COUNTA(U59:W59)=0,0,IF(U59=TRUE,"Ｌ",IF(V59=TRUE,"LL","3L")))</f>
        <v>0</v>
      </c>
    </row>
    <row r="60" spans="1:33" x14ac:dyDescent="0.15">
      <c r="A60" s="59">
        <v>28</v>
      </c>
      <c r="B60" s="20"/>
      <c r="C60" s="42"/>
      <c r="D60" s="143"/>
      <c r="E60" s="145"/>
      <c r="F60" s="15" t="s">
        <v>3</v>
      </c>
      <c r="G60" s="22"/>
      <c r="H60" s="16" t="s">
        <v>32</v>
      </c>
      <c r="I60" s="23"/>
      <c r="J60" s="17" t="s">
        <v>34</v>
      </c>
      <c r="K60" s="23"/>
      <c r="L60" s="18" t="s">
        <v>32</v>
      </c>
      <c r="M60" s="23"/>
      <c r="N60" s="18" t="s">
        <v>35</v>
      </c>
      <c r="O60" s="23"/>
      <c r="P60" s="143"/>
      <c r="Q60" s="147"/>
      <c r="R60" s="139" t="s">
        <v>36</v>
      </c>
      <c r="S60" s="141"/>
      <c r="U60" s="35"/>
      <c r="V60" s="35"/>
      <c r="W60" s="35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21" customHeight="1" x14ac:dyDescent="0.15">
      <c r="A61" s="61"/>
      <c r="B61" s="21"/>
      <c r="C61" s="43"/>
      <c r="D61" s="144"/>
      <c r="E61" s="146"/>
      <c r="F61" s="132"/>
      <c r="G61" s="133"/>
      <c r="H61" s="133"/>
      <c r="I61" s="133"/>
      <c r="J61" s="133"/>
      <c r="K61" s="133"/>
      <c r="L61" s="133"/>
      <c r="M61" s="133"/>
      <c r="N61" s="133"/>
      <c r="O61" s="134"/>
      <c r="P61" s="144"/>
      <c r="Q61" s="148"/>
      <c r="R61" s="140"/>
      <c r="S61" s="142"/>
      <c r="U61" s="35"/>
      <c r="V61" s="35"/>
      <c r="W61" s="35"/>
      <c r="X61" s="33" t="str">
        <f>B61&amp;"　"&amp;C61</f>
        <v>　</v>
      </c>
      <c r="Y61" s="33" t="str">
        <f>G60&amp;H60&amp;I60</f>
        <v>-</v>
      </c>
      <c r="Z61" s="33">
        <f>F61</f>
        <v>0</v>
      </c>
      <c r="AA61" s="36" t="str">
        <f>K60&amp;L60&amp;M60&amp;N60&amp;O60</f>
        <v>--</v>
      </c>
      <c r="AB61" s="33"/>
      <c r="AC61" s="33"/>
      <c r="AD61" s="33"/>
      <c r="AE61" s="33"/>
      <c r="AF61" s="33"/>
      <c r="AG61" s="33">
        <f>IF(COUNTA(U61:W61)=0,0,IF(U61=TRUE,"Ｌ",IF(V61=TRUE,"LL","3L")))</f>
        <v>0</v>
      </c>
    </row>
    <row r="62" spans="1:33" x14ac:dyDescent="0.15">
      <c r="A62" s="59">
        <v>29</v>
      </c>
      <c r="B62" s="20"/>
      <c r="C62" s="42"/>
      <c r="D62" s="143"/>
      <c r="E62" s="145"/>
      <c r="F62" s="15" t="s">
        <v>3</v>
      </c>
      <c r="G62" s="22"/>
      <c r="H62" s="16" t="s">
        <v>32</v>
      </c>
      <c r="I62" s="23"/>
      <c r="J62" s="17" t="s">
        <v>34</v>
      </c>
      <c r="K62" s="23"/>
      <c r="L62" s="18" t="s">
        <v>32</v>
      </c>
      <c r="M62" s="23"/>
      <c r="N62" s="18" t="s">
        <v>35</v>
      </c>
      <c r="O62" s="23"/>
      <c r="P62" s="143"/>
      <c r="Q62" s="147"/>
      <c r="R62" s="139" t="s">
        <v>36</v>
      </c>
      <c r="S62" s="141"/>
      <c r="U62" s="35"/>
      <c r="V62" s="35"/>
      <c r="W62" s="35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21" customHeight="1" x14ac:dyDescent="0.15">
      <c r="A63" s="61"/>
      <c r="B63" s="21"/>
      <c r="C63" s="43"/>
      <c r="D63" s="144"/>
      <c r="E63" s="146"/>
      <c r="F63" s="132"/>
      <c r="G63" s="133"/>
      <c r="H63" s="133"/>
      <c r="I63" s="133"/>
      <c r="J63" s="133"/>
      <c r="K63" s="133"/>
      <c r="L63" s="133"/>
      <c r="M63" s="133"/>
      <c r="N63" s="133"/>
      <c r="O63" s="134"/>
      <c r="P63" s="144"/>
      <c r="Q63" s="148"/>
      <c r="R63" s="140"/>
      <c r="S63" s="142"/>
      <c r="U63" s="35"/>
      <c r="V63" s="35"/>
      <c r="W63" s="35"/>
      <c r="X63" s="33" t="str">
        <f>B63&amp;"　"&amp;C63</f>
        <v>　</v>
      </c>
      <c r="Y63" s="33" t="str">
        <f>G62&amp;H62&amp;I62</f>
        <v>-</v>
      </c>
      <c r="Z63" s="33">
        <f>F63</f>
        <v>0</v>
      </c>
      <c r="AA63" s="36" t="str">
        <f>K62&amp;L62&amp;M62&amp;N62&amp;O62</f>
        <v>--</v>
      </c>
      <c r="AB63" s="33"/>
      <c r="AC63" s="33"/>
      <c r="AD63" s="33"/>
      <c r="AE63" s="33"/>
      <c r="AF63" s="33"/>
      <c r="AG63" s="33">
        <f>IF(COUNTA(U63:W63)=0,0,IF(U63=TRUE,"Ｌ",IF(V63=TRUE,"LL","3L")))</f>
        <v>0</v>
      </c>
    </row>
    <row r="64" spans="1:33" x14ac:dyDescent="0.15">
      <c r="A64" s="59">
        <v>30</v>
      </c>
      <c r="B64" s="20"/>
      <c r="C64" s="42"/>
      <c r="D64" s="143"/>
      <c r="E64" s="145"/>
      <c r="F64" s="15" t="s">
        <v>3</v>
      </c>
      <c r="G64" s="22"/>
      <c r="H64" s="16" t="s">
        <v>32</v>
      </c>
      <c r="I64" s="23"/>
      <c r="J64" s="17" t="s">
        <v>34</v>
      </c>
      <c r="K64" s="23"/>
      <c r="L64" s="18" t="s">
        <v>32</v>
      </c>
      <c r="M64" s="23"/>
      <c r="N64" s="18" t="s">
        <v>35</v>
      </c>
      <c r="O64" s="23"/>
      <c r="P64" s="143"/>
      <c r="Q64" s="147"/>
      <c r="R64" s="139" t="s">
        <v>36</v>
      </c>
      <c r="S64" s="141"/>
      <c r="U64" s="35"/>
      <c r="V64" s="35"/>
      <c r="W64" s="35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21" customHeight="1" x14ac:dyDescent="0.15">
      <c r="A65" s="61"/>
      <c r="B65" s="21"/>
      <c r="C65" s="43"/>
      <c r="D65" s="144"/>
      <c r="E65" s="146"/>
      <c r="F65" s="132"/>
      <c r="G65" s="133"/>
      <c r="H65" s="133"/>
      <c r="I65" s="133"/>
      <c r="J65" s="133"/>
      <c r="K65" s="133"/>
      <c r="L65" s="133"/>
      <c r="M65" s="133"/>
      <c r="N65" s="133"/>
      <c r="O65" s="134"/>
      <c r="P65" s="144"/>
      <c r="Q65" s="148"/>
      <c r="R65" s="140"/>
      <c r="S65" s="142"/>
      <c r="U65" s="35"/>
      <c r="V65" s="35"/>
      <c r="W65" s="35"/>
      <c r="X65" s="33" t="str">
        <f>B65&amp;"　"&amp;C65</f>
        <v>　</v>
      </c>
      <c r="Y65" s="33" t="str">
        <f>G64&amp;H64&amp;I64</f>
        <v>-</v>
      </c>
      <c r="Z65" s="33">
        <f>F65</f>
        <v>0</v>
      </c>
      <c r="AA65" s="36" t="str">
        <f>K64&amp;L64&amp;M64&amp;N64&amp;O64</f>
        <v>--</v>
      </c>
      <c r="AB65" s="33"/>
      <c r="AC65" s="33"/>
      <c r="AD65" s="33"/>
      <c r="AE65" s="33"/>
      <c r="AF65" s="33"/>
      <c r="AG65" s="33">
        <f>IF(COUNTA(U65:W65)=0,0,IF(U65=TRUE,"Ｌ",IF(V65=TRUE,"LL","3L")))</f>
        <v>0</v>
      </c>
    </row>
    <row r="66" spans="1:33" x14ac:dyDescent="0.15">
      <c r="A66" s="59">
        <v>31</v>
      </c>
      <c r="B66" s="20"/>
      <c r="C66" s="42"/>
      <c r="D66" s="143"/>
      <c r="E66" s="145"/>
      <c r="F66" s="15" t="s">
        <v>3</v>
      </c>
      <c r="G66" s="22"/>
      <c r="H66" s="16" t="s">
        <v>32</v>
      </c>
      <c r="I66" s="23"/>
      <c r="J66" s="17" t="s">
        <v>34</v>
      </c>
      <c r="K66" s="23"/>
      <c r="L66" s="18" t="s">
        <v>32</v>
      </c>
      <c r="M66" s="23"/>
      <c r="N66" s="18" t="s">
        <v>35</v>
      </c>
      <c r="O66" s="23"/>
      <c r="P66" s="143"/>
      <c r="Q66" s="147"/>
      <c r="R66" s="139" t="s">
        <v>36</v>
      </c>
      <c r="S66" s="141"/>
      <c r="U66" s="35"/>
      <c r="V66" s="35"/>
      <c r="W66" s="35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21" customHeight="1" x14ac:dyDescent="0.15">
      <c r="A67" s="61"/>
      <c r="B67" s="21"/>
      <c r="C67" s="43"/>
      <c r="D67" s="144"/>
      <c r="E67" s="146"/>
      <c r="F67" s="132"/>
      <c r="G67" s="133"/>
      <c r="H67" s="133"/>
      <c r="I67" s="133"/>
      <c r="J67" s="133"/>
      <c r="K67" s="133"/>
      <c r="L67" s="133"/>
      <c r="M67" s="133"/>
      <c r="N67" s="133"/>
      <c r="O67" s="134"/>
      <c r="P67" s="144"/>
      <c r="Q67" s="148"/>
      <c r="R67" s="140"/>
      <c r="S67" s="142"/>
      <c r="U67" s="35"/>
      <c r="V67" s="35"/>
      <c r="W67" s="35"/>
      <c r="X67" s="33" t="str">
        <f>B67&amp;"　"&amp;C67</f>
        <v>　</v>
      </c>
      <c r="Y67" s="33" t="str">
        <f>G66&amp;H66&amp;I66</f>
        <v>-</v>
      </c>
      <c r="Z67" s="33">
        <f>F67</f>
        <v>0</v>
      </c>
      <c r="AA67" s="36" t="str">
        <f>K66&amp;L66&amp;M66&amp;N66&amp;O66</f>
        <v>--</v>
      </c>
      <c r="AB67" s="33"/>
      <c r="AC67" s="33"/>
      <c r="AD67" s="33"/>
      <c r="AE67" s="33"/>
      <c r="AF67" s="33"/>
      <c r="AG67" s="33">
        <f>IF(COUNTA(U67:W67)=0,0,IF(U67=TRUE,"Ｌ",IF(V67=TRUE,"LL","3L")))</f>
        <v>0</v>
      </c>
    </row>
    <row r="68" spans="1:33" x14ac:dyDescent="0.15">
      <c r="A68" s="59">
        <v>32</v>
      </c>
      <c r="B68" s="20"/>
      <c r="C68" s="42"/>
      <c r="D68" s="143"/>
      <c r="E68" s="145"/>
      <c r="F68" s="15" t="s">
        <v>3</v>
      </c>
      <c r="G68" s="22"/>
      <c r="H68" s="16" t="s">
        <v>32</v>
      </c>
      <c r="I68" s="23"/>
      <c r="J68" s="17" t="s">
        <v>34</v>
      </c>
      <c r="K68" s="23"/>
      <c r="L68" s="18" t="s">
        <v>32</v>
      </c>
      <c r="M68" s="23"/>
      <c r="N68" s="18" t="s">
        <v>35</v>
      </c>
      <c r="O68" s="23"/>
      <c r="P68" s="143"/>
      <c r="Q68" s="147"/>
      <c r="R68" s="139" t="s">
        <v>36</v>
      </c>
      <c r="S68" s="141"/>
      <c r="U68" s="35"/>
      <c r="V68" s="35"/>
      <c r="W68" s="35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21" customHeight="1" x14ac:dyDescent="0.15">
      <c r="A69" s="61"/>
      <c r="B69" s="21"/>
      <c r="C69" s="43"/>
      <c r="D69" s="144"/>
      <c r="E69" s="146"/>
      <c r="F69" s="132"/>
      <c r="G69" s="133"/>
      <c r="H69" s="133"/>
      <c r="I69" s="133"/>
      <c r="J69" s="133"/>
      <c r="K69" s="133"/>
      <c r="L69" s="133"/>
      <c r="M69" s="133"/>
      <c r="N69" s="133"/>
      <c r="O69" s="134"/>
      <c r="P69" s="144"/>
      <c r="Q69" s="148"/>
      <c r="R69" s="140"/>
      <c r="S69" s="142"/>
      <c r="U69" s="35"/>
      <c r="V69" s="35"/>
      <c r="W69" s="35"/>
      <c r="X69" s="33" t="str">
        <f>B69&amp;"　"&amp;C69</f>
        <v>　</v>
      </c>
      <c r="Y69" s="33" t="str">
        <f>G68&amp;H68&amp;I68</f>
        <v>-</v>
      </c>
      <c r="Z69" s="33">
        <f>F69</f>
        <v>0</v>
      </c>
      <c r="AA69" s="36" t="str">
        <f>K68&amp;L68&amp;M68&amp;N68&amp;O68</f>
        <v>--</v>
      </c>
      <c r="AB69" s="33"/>
      <c r="AC69" s="33"/>
      <c r="AD69" s="33"/>
      <c r="AE69" s="33"/>
      <c r="AF69" s="33"/>
      <c r="AG69" s="33">
        <f>IF(COUNTA(U69:W69)=0,0,IF(U69=TRUE,"Ｌ",IF(V69=TRUE,"LL","3L")))</f>
        <v>0</v>
      </c>
    </row>
    <row r="70" spans="1:33" x14ac:dyDescent="0.15">
      <c r="A70" s="59">
        <v>33</v>
      </c>
      <c r="B70" s="20"/>
      <c r="C70" s="42"/>
      <c r="D70" s="143"/>
      <c r="E70" s="145"/>
      <c r="F70" s="15" t="s">
        <v>3</v>
      </c>
      <c r="G70" s="22"/>
      <c r="H70" s="16" t="s">
        <v>32</v>
      </c>
      <c r="I70" s="23"/>
      <c r="J70" s="17" t="s">
        <v>34</v>
      </c>
      <c r="K70" s="23"/>
      <c r="L70" s="18" t="s">
        <v>32</v>
      </c>
      <c r="M70" s="23"/>
      <c r="N70" s="18" t="s">
        <v>35</v>
      </c>
      <c r="O70" s="23"/>
      <c r="P70" s="143"/>
      <c r="Q70" s="147"/>
      <c r="R70" s="139" t="s">
        <v>36</v>
      </c>
      <c r="S70" s="141"/>
      <c r="U70" s="35"/>
      <c r="V70" s="35"/>
      <c r="W70" s="35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21" customHeight="1" x14ac:dyDescent="0.15">
      <c r="A71" s="61"/>
      <c r="B71" s="21"/>
      <c r="C71" s="43"/>
      <c r="D71" s="144"/>
      <c r="E71" s="146"/>
      <c r="F71" s="132"/>
      <c r="G71" s="133"/>
      <c r="H71" s="133"/>
      <c r="I71" s="133"/>
      <c r="J71" s="133"/>
      <c r="K71" s="133"/>
      <c r="L71" s="133"/>
      <c r="M71" s="133"/>
      <c r="N71" s="133"/>
      <c r="O71" s="134"/>
      <c r="P71" s="144"/>
      <c r="Q71" s="148"/>
      <c r="R71" s="140"/>
      <c r="S71" s="142"/>
      <c r="U71" s="35"/>
      <c r="V71" s="35"/>
      <c r="W71" s="35"/>
      <c r="X71" s="33" t="str">
        <f>B71&amp;"　"&amp;C71</f>
        <v>　</v>
      </c>
      <c r="Y71" s="33" t="str">
        <f>G70&amp;H70&amp;I70</f>
        <v>-</v>
      </c>
      <c r="Z71" s="33">
        <f>F71</f>
        <v>0</v>
      </c>
      <c r="AA71" s="36" t="str">
        <f>K70&amp;L70&amp;M70&amp;N70&amp;O70</f>
        <v>--</v>
      </c>
      <c r="AB71" s="33"/>
      <c r="AC71" s="33"/>
      <c r="AD71" s="33"/>
      <c r="AE71" s="33"/>
      <c r="AF71" s="33"/>
      <c r="AG71" s="33">
        <f>IF(COUNTA(U71:W71)=0,0,IF(U71=TRUE,"Ｌ",IF(V71=TRUE,"LL","3L")))</f>
        <v>0</v>
      </c>
    </row>
    <row r="72" spans="1:33" x14ac:dyDescent="0.15">
      <c r="A72" s="59">
        <v>34</v>
      </c>
      <c r="B72" s="20"/>
      <c r="C72" s="42"/>
      <c r="D72" s="143"/>
      <c r="E72" s="145"/>
      <c r="F72" s="15" t="s">
        <v>3</v>
      </c>
      <c r="G72" s="22"/>
      <c r="H72" s="16" t="s">
        <v>32</v>
      </c>
      <c r="I72" s="23"/>
      <c r="J72" s="17" t="s">
        <v>34</v>
      </c>
      <c r="K72" s="23"/>
      <c r="L72" s="18" t="s">
        <v>32</v>
      </c>
      <c r="M72" s="23"/>
      <c r="N72" s="18" t="s">
        <v>35</v>
      </c>
      <c r="O72" s="23"/>
      <c r="P72" s="143"/>
      <c r="Q72" s="147"/>
      <c r="R72" s="139" t="s">
        <v>36</v>
      </c>
      <c r="S72" s="141"/>
      <c r="U72" s="35"/>
      <c r="V72" s="35"/>
      <c r="W72" s="35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21" customHeight="1" x14ac:dyDescent="0.15">
      <c r="A73" s="61"/>
      <c r="B73" s="21"/>
      <c r="C73" s="43"/>
      <c r="D73" s="144"/>
      <c r="E73" s="146"/>
      <c r="F73" s="132"/>
      <c r="G73" s="133"/>
      <c r="H73" s="133"/>
      <c r="I73" s="133"/>
      <c r="J73" s="133"/>
      <c r="K73" s="133"/>
      <c r="L73" s="133"/>
      <c r="M73" s="133"/>
      <c r="N73" s="133"/>
      <c r="O73" s="134"/>
      <c r="P73" s="144"/>
      <c r="Q73" s="148"/>
      <c r="R73" s="140"/>
      <c r="S73" s="142"/>
      <c r="U73" s="35"/>
      <c r="V73" s="35"/>
      <c r="W73" s="35"/>
      <c r="X73" s="33" t="str">
        <f>B73&amp;"　"&amp;C73</f>
        <v>　</v>
      </c>
      <c r="Y73" s="33" t="str">
        <f>G72&amp;H72&amp;I72</f>
        <v>-</v>
      </c>
      <c r="Z73" s="33">
        <f>F73</f>
        <v>0</v>
      </c>
      <c r="AA73" s="36" t="str">
        <f>K72&amp;L72&amp;M72&amp;N72&amp;O72</f>
        <v>--</v>
      </c>
      <c r="AB73" s="33"/>
      <c r="AC73" s="33"/>
      <c r="AD73" s="33"/>
      <c r="AE73" s="33"/>
      <c r="AF73" s="33"/>
      <c r="AG73" s="33">
        <f>IF(COUNTA(U73:W73)=0,0,IF(U73=TRUE,"Ｌ",IF(V73=TRUE,"LL","3L")))</f>
        <v>0</v>
      </c>
    </row>
    <row r="74" spans="1:33" x14ac:dyDescent="0.15">
      <c r="A74" s="59">
        <v>35</v>
      </c>
      <c r="B74" s="20"/>
      <c r="C74" s="42"/>
      <c r="D74" s="143"/>
      <c r="E74" s="145"/>
      <c r="F74" s="15" t="s">
        <v>3</v>
      </c>
      <c r="G74" s="22"/>
      <c r="H74" s="16" t="s">
        <v>32</v>
      </c>
      <c r="I74" s="23"/>
      <c r="J74" s="17" t="s">
        <v>34</v>
      </c>
      <c r="K74" s="23"/>
      <c r="L74" s="18" t="s">
        <v>32</v>
      </c>
      <c r="M74" s="23"/>
      <c r="N74" s="18" t="s">
        <v>35</v>
      </c>
      <c r="O74" s="23"/>
      <c r="P74" s="143"/>
      <c r="Q74" s="147"/>
      <c r="R74" s="139" t="s">
        <v>36</v>
      </c>
      <c r="S74" s="141"/>
      <c r="U74" s="35"/>
      <c r="V74" s="35"/>
      <c r="W74" s="35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21" customHeight="1" x14ac:dyDescent="0.15">
      <c r="A75" s="61"/>
      <c r="B75" s="21"/>
      <c r="C75" s="43"/>
      <c r="D75" s="144"/>
      <c r="E75" s="146"/>
      <c r="F75" s="132"/>
      <c r="G75" s="133"/>
      <c r="H75" s="133"/>
      <c r="I75" s="133"/>
      <c r="J75" s="133"/>
      <c r="K75" s="133"/>
      <c r="L75" s="133"/>
      <c r="M75" s="133"/>
      <c r="N75" s="133"/>
      <c r="O75" s="134"/>
      <c r="P75" s="144"/>
      <c r="Q75" s="148"/>
      <c r="R75" s="140"/>
      <c r="S75" s="142"/>
      <c r="U75" s="35"/>
      <c r="V75" s="35"/>
      <c r="W75" s="35"/>
      <c r="X75" s="33" t="str">
        <f>B75&amp;"　"&amp;C75</f>
        <v>　</v>
      </c>
      <c r="Y75" s="33" t="str">
        <f>G74&amp;H74&amp;I74</f>
        <v>-</v>
      </c>
      <c r="Z75" s="33">
        <f>F75</f>
        <v>0</v>
      </c>
      <c r="AA75" s="36" t="str">
        <f>K74&amp;L74&amp;M74&amp;N74&amp;O74</f>
        <v>--</v>
      </c>
      <c r="AB75" s="33"/>
      <c r="AC75" s="33"/>
      <c r="AD75" s="33"/>
      <c r="AE75" s="33"/>
      <c r="AF75" s="33"/>
      <c r="AG75" s="33">
        <f>IF(COUNTA(U75:W75)=0,0,IF(U75=TRUE,"Ｌ",IF(V75=TRUE,"LL","3L")))</f>
        <v>0</v>
      </c>
    </row>
    <row r="76" spans="1:33" x14ac:dyDescent="0.15">
      <c r="A76" s="59">
        <v>36</v>
      </c>
      <c r="B76" s="20"/>
      <c r="C76" s="42"/>
      <c r="D76" s="143"/>
      <c r="E76" s="145"/>
      <c r="F76" s="15" t="s">
        <v>3</v>
      </c>
      <c r="G76" s="22"/>
      <c r="H76" s="16" t="s">
        <v>32</v>
      </c>
      <c r="I76" s="23"/>
      <c r="J76" s="17" t="s">
        <v>34</v>
      </c>
      <c r="K76" s="23"/>
      <c r="L76" s="18" t="s">
        <v>32</v>
      </c>
      <c r="M76" s="23"/>
      <c r="N76" s="18" t="s">
        <v>35</v>
      </c>
      <c r="O76" s="23"/>
      <c r="P76" s="143"/>
      <c r="Q76" s="147"/>
      <c r="R76" s="139" t="s">
        <v>36</v>
      </c>
      <c r="S76" s="141"/>
      <c r="U76" s="35"/>
      <c r="V76" s="35"/>
      <c r="W76" s="35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21" customHeight="1" x14ac:dyDescent="0.15">
      <c r="A77" s="61"/>
      <c r="B77" s="21"/>
      <c r="C77" s="43"/>
      <c r="D77" s="144"/>
      <c r="E77" s="146"/>
      <c r="F77" s="132"/>
      <c r="G77" s="133"/>
      <c r="H77" s="133"/>
      <c r="I77" s="133"/>
      <c r="J77" s="133"/>
      <c r="K77" s="133"/>
      <c r="L77" s="133"/>
      <c r="M77" s="133"/>
      <c r="N77" s="133"/>
      <c r="O77" s="134"/>
      <c r="P77" s="144"/>
      <c r="Q77" s="148"/>
      <c r="R77" s="140"/>
      <c r="S77" s="142"/>
      <c r="U77" s="35"/>
      <c r="V77" s="35"/>
      <c r="W77" s="35"/>
      <c r="X77" s="33" t="str">
        <f>B77&amp;"　"&amp;C77</f>
        <v>　</v>
      </c>
      <c r="Y77" s="33" t="str">
        <f>G76&amp;H76&amp;I76</f>
        <v>-</v>
      </c>
      <c r="Z77" s="33">
        <f>F77</f>
        <v>0</v>
      </c>
      <c r="AA77" s="36" t="str">
        <f>K76&amp;L76&amp;M76&amp;N76&amp;O76</f>
        <v>--</v>
      </c>
      <c r="AB77" s="33"/>
      <c r="AC77" s="33"/>
      <c r="AD77" s="33"/>
      <c r="AE77" s="33"/>
      <c r="AF77" s="33"/>
      <c r="AG77" s="33">
        <f>IF(COUNTA(U77:W77)=0,0,IF(U77=TRUE,"Ｌ",IF(V77=TRUE,"LL","3L")))</f>
        <v>0</v>
      </c>
    </row>
    <row r="78" spans="1:33" x14ac:dyDescent="0.15">
      <c r="A78" s="59">
        <v>37</v>
      </c>
      <c r="B78" s="20"/>
      <c r="C78" s="42"/>
      <c r="D78" s="143"/>
      <c r="E78" s="145"/>
      <c r="F78" s="15" t="s">
        <v>3</v>
      </c>
      <c r="G78" s="22"/>
      <c r="H78" s="16" t="s">
        <v>32</v>
      </c>
      <c r="I78" s="23"/>
      <c r="J78" s="17" t="s">
        <v>34</v>
      </c>
      <c r="K78" s="23"/>
      <c r="L78" s="18" t="s">
        <v>32</v>
      </c>
      <c r="M78" s="23"/>
      <c r="N78" s="18" t="s">
        <v>35</v>
      </c>
      <c r="O78" s="23"/>
      <c r="P78" s="143"/>
      <c r="Q78" s="147"/>
      <c r="R78" s="139" t="s">
        <v>36</v>
      </c>
      <c r="S78" s="141"/>
      <c r="U78" s="35"/>
      <c r="V78" s="35"/>
      <c r="W78" s="35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21" customHeight="1" x14ac:dyDescent="0.15">
      <c r="A79" s="61"/>
      <c r="B79" s="21"/>
      <c r="C79" s="43"/>
      <c r="D79" s="144"/>
      <c r="E79" s="146"/>
      <c r="F79" s="132"/>
      <c r="G79" s="133"/>
      <c r="H79" s="133"/>
      <c r="I79" s="133"/>
      <c r="J79" s="133"/>
      <c r="K79" s="133"/>
      <c r="L79" s="133"/>
      <c r="M79" s="133"/>
      <c r="N79" s="133"/>
      <c r="O79" s="134"/>
      <c r="P79" s="144"/>
      <c r="Q79" s="148"/>
      <c r="R79" s="140"/>
      <c r="S79" s="142"/>
      <c r="U79" s="35"/>
      <c r="V79" s="35"/>
      <c r="W79" s="35"/>
      <c r="X79" s="33" t="str">
        <f>B79&amp;"　"&amp;C79</f>
        <v>　</v>
      </c>
      <c r="Y79" s="33" t="str">
        <f>G78&amp;H78&amp;I78</f>
        <v>-</v>
      </c>
      <c r="Z79" s="33">
        <f>F79</f>
        <v>0</v>
      </c>
      <c r="AA79" s="36" t="str">
        <f>K78&amp;L78&amp;M78&amp;N78&amp;O78</f>
        <v>--</v>
      </c>
      <c r="AB79" s="33"/>
      <c r="AC79" s="33"/>
      <c r="AD79" s="33"/>
      <c r="AE79" s="33"/>
      <c r="AF79" s="33"/>
      <c r="AG79" s="33">
        <f>IF(COUNTA(U79:W79)=0,0,IF(U79=TRUE,"Ｌ",IF(V79=TRUE,"LL","3L")))</f>
        <v>0</v>
      </c>
    </row>
    <row r="80" spans="1:33" x14ac:dyDescent="0.15">
      <c r="A80" s="59">
        <v>38</v>
      </c>
      <c r="B80" s="20"/>
      <c r="C80" s="42"/>
      <c r="D80" s="143"/>
      <c r="E80" s="145"/>
      <c r="F80" s="15" t="s">
        <v>3</v>
      </c>
      <c r="G80" s="22"/>
      <c r="H80" s="16" t="s">
        <v>32</v>
      </c>
      <c r="I80" s="23"/>
      <c r="J80" s="17" t="s">
        <v>34</v>
      </c>
      <c r="K80" s="23"/>
      <c r="L80" s="18" t="s">
        <v>32</v>
      </c>
      <c r="M80" s="23"/>
      <c r="N80" s="18" t="s">
        <v>35</v>
      </c>
      <c r="O80" s="23"/>
      <c r="P80" s="143"/>
      <c r="Q80" s="147"/>
      <c r="R80" s="139" t="s">
        <v>36</v>
      </c>
      <c r="S80" s="141"/>
      <c r="U80" s="35"/>
      <c r="V80" s="35"/>
      <c r="W80" s="35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21" customHeight="1" x14ac:dyDescent="0.15">
      <c r="A81" s="61"/>
      <c r="B81" s="21"/>
      <c r="C81" s="43"/>
      <c r="D81" s="144"/>
      <c r="E81" s="146"/>
      <c r="F81" s="132"/>
      <c r="G81" s="133"/>
      <c r="H81" s="133"/>
      <c r="I81" s="133"/>
      <c r="J81" s="133"/>
      <c r="K81" s="133"/>
      <c r="L81" s="133"/>
      <c r="M81" s="133"/>
      <c r="N81" s="133"/>
      <c r="O81" s="134"/>
      <c r="P81" s="144"/>
      <c r="Q81" s="148"/>
      <c r="R81" s="140"/>
      <c r="S81" s="142"/>
      <c r="U81" s="35"/>
      <c r="V81" s="35"/>
      <c r="W81" s="35"/>
      <c r="X81" s="33" t="str">
        <f>B81&amp;"　"&amp;C81</f>
        <v>　</v>
      </c>
      <c r="Y81" s="33" t="str">
        <f>G80&amp;H80&amp;I80</f>
        <v>-</v>
      </c>
      <c r="Z81" s="33">
        <f>F81</f>
        <v>0</v>
      </c>
      <c r="AA81" s="36" t="str">
        <f>K80&amp;L80&amp;M80&amp;N80&amp;O80</f>
        <v>--</v>
      </c>
      <c r="AB81" s="33"/>
      <c r="AC81" s="33"/>
      <c r="AD81" s="33"/>
      <c r="AE81" s="33"/>
      <c r="AF81" s="33"/>
      <c r="AG81" s="33">
        <f>IF(COUNTA(U81:W81)=0,0,IF(U81=TRUE,"Ｌ",IF(V81=TRUE,"LL","3L")))</f>
        <v>0</v>
      </c>
    </row>
    <row r="82" spans="1:33" x14ac:dyDescent="0.15">
      <c r="A82" s="59">
        <v>39</v>
      </c>
      <c r="B82" s="20"/>
      <c r="C82" s="42"/>
      <c r="D82" s="143"/>
      <c r="E82" s="145"/>
      <c r="F82" s="15" t="s">
        <v>3</v>
      </c>
      <c r="G82" s="22"/>
      <c r="H82" s="16" t="s">
        <v>32</v>
      </c>
      <c r="I82" s="23"/>
      <c r="J82" s="17" t="s">
        <v>34</v>
      </c>
      <c r="K82" s="23"/>
      <c r="L82" s="18" t="s">
        <v>32</v>
      </c>
      <c r="M82" s="23"/>
      <c r="N82" s="18" t="s">
        <v>35</v>
      </c>
      <c r="O82" s="23"/>
      <c r="P82" s="143"/>
      <c r="Q82" s="147"/>
      <c r="R82" s="139" t="s">
        <v>36</v>
      </c>
      <c r="S82" s="141"/>
      <c r="U82" s="35"/>
      <c r="V82" s="35"/>
      <c r="W82" s="35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21" customHeight="1" x14ac:dyDescent="0.15">
      <c r="A83" s="61"/>
      <c r="B83" s="21"/>
      <c r="C83" s="43"/>
      <c r="D83" s="144"/>
      <c r="E83" s="146"/>
      <c r="F83" s="132"/>
      <c r="G83" s="133"/>
      <c r="H83" s="133"/>
      <c r="I83" s="133"/>
      <c r="J83" s="133"/>
      <c r="K83" s="133"/>
      <c r="L83" s="133"/>
      <c r="M83" s="133"/>
      <c r="N83" s="133"/>
      <c r="O83" s="134"/>
      <c r="P83" s="144"/>
      <c r="Q83" s="148"/>
      <c r="R83" s="140"/>
      <c r="S83" s="142"/>
      <c r="U83" s="35"/>
      <c r="V83" s="35"/>
      <c r="W83" s="35"/>
      <c r="X83" s="33" t="str">
        <f>B83&amp;"　"&amp;C83</f>
        <v>　</v>
      </c>
      <c r="Y83" s="33" t="str">
        <f>G82&amp;H82&amp;I82</f>
        <v>-</v>
      </c>
      <c r="Z83" s="33">
        <f>F83</f>
        <v>0</v>
      </c>
      <c r="AA83" s="36" t="str">
        <f>K82&amp;L82&amp;M82&amp;N82&amp;O82</f>
        <v>--</v>
      </c>
      <c r="AB83" s="33"/>
      <c r="AC83" s="33"/>
      <c r="AD83" s="33"/>
      <c r="AE83" s="33"/>
      <c r="AF83" s="33"/>
      <c r="AG83" s="33">
        <f>IF(COUNTA(U83:W83)=0,0,IF(U83=TRUE,"Ｌ",IF(V83=TRUE,"LL","3L")))</f>
        <v>0</v>
      </c>
    </row>
    <row r="84" spans="1:33" x14ac:dyDescent="0.15">
      <c r="A84" s="59">
        <v>40</v>
      </c>
      <c r="B84" s="20"/>
      <c r="C84" s="42"/>
      <c r="D84" s="143"/>
      <c r="E84" s="145"/>
      <c r="F84" s="15" t="s">
        <v>3</v>
      </c>
      <c r="G84" s="22"/>
      <c r="H84" s="16" t="s">
        <v>32</v>
      </c>
      <c r="I84" s="23"/>
      <c r="J84" s="17" t="s">
        <v>34</v>
      </c>
      <c r="K84" s="23"/>
      <c r="L84" s="18" t="s">
        <v>32</v>
      </c>
      <c r="M84" s="23"/>
      <c r="N84" s="18" t="s">
        <v>35</v>
      </c>
      <c r="O84" s="23"/>
      <c r="P84" s="143"/>
      <c r="Q84" s="147"/>
      <c r="R84" s="139" t="s">
        <v>36</v>
      </c>
      <c r="S84" s="141"/>
      <c r="U84" s="35"/>
      <c r="V84" s="35"/>
      <c r="W84" s="35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21" customHeight="1" x14ac:dyDescent="0.15">
      <c r="A85" s="61"/>
      <c r="B85" s="21"/>
      <c r="C85" s="43"/>
      <c r="D85" s="144"/>
      <c r="E85" s="146"/>
      <c r="F85" s="132"/>
      <c r="G85" s="133"/>
      <c r="H85" s="133"/>
      <c r="I85" s="133"/>
      <c r="J85" s="133"/>
      <c r="K85" s="133"/>
      <c r="L85" s="133"/>
      <c r="M85" s="133"/>
      <c r="N85" s="133"/>
      <c r="O85" s="134"/>
      <c r="P85" s="144"/>
      <c r="Q85" s="148"/>
      <c r="R85" s="140"/>
      <c r="S85" s="142"/>
      <c r="U85" s="35"/>
      <c r="V85" s="35"/>
      <c r="W85" s="35"/>
      <c r="X85" s="33" t="str">
        <f>B85&amp;"　"&amp;C85</f>
        <v>　</v>
      </c>
      <c r="Y85" s="33" t="str">
        <f>G84&amp;H84&amp;I84</f>
        <v>-</v>
      </c>
      <c r="Z85" s="33">
        <f>F85</f>
        <v>0</v>
      </c>
      <c r="AA85" s="36" t="str">
        <f>K84&amp;L84&amp;M84&amp;N84&amp;O84</f>
        <v>--</v>
      </c>
      <c r="AB85" s="33"/>
      <c r="AC85" s="33"/>
      <c r="AD85" s="33"/>
      <c r="AE85" s="33"/>
      <c r="AF85" s="33"/>
      <c r="AG85" s="33">
        <f>IF(COUNTA(U85:W85)=0,0,IF(U85=TRUE,"Ｌ",IF(V85=TRUE,"LL","3L")))</f>
        <v>0</v>
      </c>
    </row>
    <row r="86" spans="1:33" x14ac:dyDescent="0.15">
      <c r="A86" s="59">
        <v>41</v>
      </c>
      <c r="B86" s="20"/>
      <c r="C86" s="42"/>
      <c r="D86" s="143"/>
      <c r="E86" s="145"/>
      <c r="F86" s="15" t="s">
        <v>3</v>
      </c>
      <c r="G86" s="22"/>
      <c r="H86" s="16" t="s">
        <v>32</v>
      </c>
      <c r="I86" s="23"/>
      <c r="J86" s="17" t="s">
        <v>34</v>
      </c>
      <c r="K86" s="23"/>
      <c r="L86" s="18" t="s">
        <v>32</v>
      </c>
      <c r="M86" s="23"/>
      <c r="N86" s="18" t="s">
        <v>35</v>
      </c>
      <c r="O86" s="23"/>
      <c r="P86" s="143"/>
      <c r="Q86" s="147"/>
      <c r="R86" s="139" t="s">
        <v>36</v>
      </c>
      <c r="S86" s="141"/>
      <c r="U86" s="35"/>
      <c r="V86" s="35"/>
      <c r="W86" s="35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21" customHeight="1" x14ac:dyDescent="0.15">
      <c r="A87" s="61"/>
      <c r="B87" s="21"/>
      <c r="C87" s="43"/>
      <c r="D87" s="144"/>
      <c r="E87" s="146"/>
      <c r="F87" s="132"/>
      <c r="G87" s="133"/>
      <c r="H87" s="133"/>
      <c r="I87" s="133"/>
      <c r="J87" s="133"/>
      <c r="K87" s="133"/>
      <c r="L87" s="133"/>
      <c r="M87" s="133"/>
      <c r="N87" s="133"/>
      <c r="O87" s="134"/>
      <c r="P87" s="144"/>
      <c r="Q87" s="148"/>
      <c r="R87" s="140"/>
      <c r="S87" s="142"/>
      <c r="U87" s="35"/>
      <c r="V87" s="35"/>
      <c r="W87" s="35"/>
      <c r="X87" s="33" t="str">
        <f>B87&amp;"　"&amp;C87</f>
        <v>　</v>
      </c>
      <c r="Y87" s="33" t="str">
        <f>G86&amp;H86&amp;I86</f>
        <v>-</v>
      </c>
      <c r="Z87" s="33">
        <f>F87</f>
        <v>0</v>
      </c>
      <c r="AA87" s="36" t="str">
        <f>K86&amp;L86&amp;M86&amp;N86&amp;O86</f>
        <v>--</v>
      </c>
      <c r="AB87" s="33"/>
      <c r="AC87" s="33"/>
      <c r="AD87" s="33"/>
      <c r="AE87" s="33"/>
      <c r="AF87" s="33"/>
      <c r="AG87" s="33">
        <f>IF(COUNTA(U87:W87)=0,0,IF(U87=TRUE,"Ｌ",IF(V87=TRUE,"LL","3L")))</f>
        <v>0</v>
      </c>
    </row>
    <row r="88" spans="1:33" x14ac:dyDescent="0.15">
      <c r="A88" s="59">
        <v>42</v>
      </c>
      <c r="B88" s="20"/>
      <c r="C88" s="42"/>
      <c r="D88" s="143"/>
      <c r="E88" s="145"/>
      <c r="F88" s="15" t="s">
        <v>3</v>
      </c>
      <c r="G88" s="22"/>
      <c r="H88" s="16" t="s">
        <v>32</v>
      </c>
      <c r="I88" s="23"/>
      <c r="J88" s="17" t="s">
        <v>34</v>
      </c>
      <c r="K88" s="23"/>
      <c r="L88" s="18" t="s">
        <v>32</v>
      </c>
      <c r="M88" s="23"/>
      <c r="N88" s="18" t="s">
        <v>35</v>
      </c>
      <c r="O88" s="23"/>
      <c r="P88" s="143"/>
      <c r="Q88" s="147"/>
      <c r="R88" s="139" t="s">
        <v>36</v>
      </c>
      <c r="S88" s="141"/>
      <c r="U88" s="35"/>
      <c r="V88" s="35"/>
      <c r="W88" s="35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21" customHeight="1" x14ac:dyDescent="0.15">
      <c r="A89" s="61"/>
      <c r="B89" s="21"/>
      <c r="C89" s="43"/>
      <c r="D89" s="144"/>
      <c r="E89" s="146"/>
      <c r="F89" s="132"/>
      <c r="G89" s="133"/>
      <c r="H89" s="133"/>
      <c r="I89" s="133"/>
      <c r="J89" s="133"/>
      <c r="K89" s="133"/>
      <c r="L89" s="133"/>
      <c r="M89" s="133"/>
      <c r="N89" s="133"/>
      <c r="O89" s="134"/>
      <c r="P89" s="144"/>
      <c r="Q89" s="148"/>
      <c r="R89" s="140"/>
      <c r="S89" s="142"/>
      <c r="U89" s="35"/>
      <c r="V89" s="35"/>
      <c r="W89" s="35"/>
      <c r="X89" s="33" t="str">
        <f>B89&amp;"　"&amp;C89</f>
        <v>　</v>
      </c>
      <c r="Y89" s="33" t="str">
        <f>G88&amp;H88&amp;I88</f>
        <v>-</v>
      </c>
      <c r="Z89" s="33">
        <f>F89</f>
        <v>0</v>
      </c>
      <c r="AA89" s="36" t="str">
        <f>K88&amp;L88&amp;M88&amp;N88&amp;O88</f>
        <v>--</v>
      </c>
      <c r="AB89" s="33"/>
      <c r="AC89" s="33"/>
      <c r="AD89" s="33"/>
      <c r="AE89" s="33"/>
      <c r="AF89" s="33"/>
      <c r="AG89" s="33">
        <f>IF(COUNTA(U89:W89)=0,0,IF(U89=TRUE,"Ｌ",IF(V89=TRUE,"LL","3L")))</f>
        <v>0</v>
      </c>
    </row>
    <row r="90" spans="1:33" x14ac:dyDescent="0.15">
      <c r="A90" s="59">
        <v>43</v>
      </c>
      <c r="B90" s="20"/>
      <c r="C90" s="42"/>
      <c r="D90" s="143"/>
      <c r="E90" s="145"/>
      <c r="F90" s="15" t="s">
        <v>3</v>
      </c>
      <c r="G90" s="22"/>
      <c r="H90" s="16" t="s">
        <v>32</v>
      </c>
      <c r="I90" s="23"/>
      <c r="J90" s="17" t="s">
        <v>34</v>
      </c>
      <c r="K90" s="23"/>
      <c r="L90" s="18" t="s">
        <v>32</v>
      </c>
      <c r="M90" s="23"/>
      <c r="N90" s="18" t="s">
        <v>35</v>
      </c>
      <c r="O90" s="23"/>
      <c r="P90" s="143"/>
      <c r="Q90" s="147"/>
      <c r="R90" s="139" t="s">
        <v>36</v>
      </c>
      <c r="S90" s="141"/>
      <c r="U90" s="35"/>
      <c r="V90" s="35"/>
      <c r="W90" s="35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21" customHeight="1" x14ac:dyDescent="0.15">
      <c r="A91" s="61"/>
      <c r="B91" s="21"/>
      <c r="C91" s="43"/>
      <c r="D91" s="144"/>
      <c r="E91" s="146"/>
      <c r="F91" s="132"/>
      <c r="G91" s="133"/>
      <c r="H91" s="133"/>
      <c r="I91" s="133"/>
      <c r="J91" s="133"/>
      <c r="K91" s="133"/>
      <c r="L91" s="133"/>
      <c r="M91" s="133"/>
      <c r="N91" s="133"/>
      <c r="O91" s="134"/>
      <c r="P91" s="144"/>
      <c r="Q91" s="148"/>
      <c r="R91" s="140"/>
      <c r="S91" s="142"/>
      <c r="U91" s="35"/>
      <c r="V91" s="35"/>
      <c r="W91" s="35"/>
      <c r="X91" s="33" t="str">
        <f>B91&amp;"　"&amp;C91</f>
        <v>　</v>
      </c>
      <c r="Y91" s="33" t="str">
        <f>G90&amp;H90&amp;I90</f>
        <v>-</v>
      </c>
      <c r="Z91" s="33">
        <f>F91</f>
        <v>0</v>
      </c>
      <c r="AA91" s="36" t="str">
        <f>K90&amp;L90&amp;M90&amp;N90&amp;O90</f>
        <v>--</v>
      </c>
      <c r="AB91" s="33"/>
      <c r="AC91" s="33"/>
      <c r="AD91" s="33"/>
      <c r="AE91" s="33"/>
      <c r="AF91" s="33"/>
      <c r="AG91" s="33">
        <f>IF(COUNTA(U91:W91)=0,0,IF(U91=TRUE,"Ｌ",IF(V91=TRUE,"LL","3L")))</f>
        <v>0</v>
      </c>
    </row>
    <row r="92" spans="1:33" x14ac:dyDescent="0.15">
      <c r="A92" s="59">
        <v>44</v>
      </c>
      <c r="B92" s="20"/>
      <c r="C92" s="42"/>
      <c r="D92" s="143"/>
      <c r="E92" s="145"/>
      <c r="F92" s="15" t="s">
        <v>3</v>
      </c>
      <c r="G92" s="22"/>
      <c r="H92" s="16" t="s">
        <v>32</v>
      </c>
      <c r="I92" s="23"/>
      <c r="J92" s="17" t="s">
        <v>34</v>
      </c>
      <c r="K92" s="23"/>
      <c r="L92" s="18" t="s">
        <v>32</v>
      </c>
      <c r="M92" s="23"/>
      <c r="N92" s="18" t="s">
        <v>35</v>
      </c>
      <c r="O92" s="23"/>
      <c r="P92" s="143"/>
      <c r="Q92" s="147"/>
      <c r="R92" s="139" t="s">
        <v>36</v>
      </c>
      <c r="S92" s="141"/>
      <c r="U92" s="35"/>
      <c r="V92" s="35"/>
      <c r="W92" s="35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21" customHeight="1" x14ac:dyDescent="0.15">
      <c r="A93" s="61"/>
      <c r="B93" s="21"/>
      <c r="C93" s="43"/>
      <c r="D93" s="144"/>
      <c r="E93" s="146"/>
      <c r="F93" s="132"/>
      <c r="G93" s="133"/>
      <c r="H93" s="133"/>
      <c r="I93" s="133"/>
      <c r="J93" s="133"/>
      <c r="K93" s="133"/>
      <c r="L93" s="133"/>
      <c r="M93" s="133"/>
      <c r="N93" s="133"/>
      <c r="O93" s="134"/>
      <c r="P93" s="144"/>
      <c r="Q93" s="148"/>
      <c r="R93" s="140"/>
      <c r="S93" s="142"/>
      <c r="U93" s="35"/>
      <c r="V93" s="35"/>
      <c r="W93" s="35"/>
      <c r="X93" s="33" t="str">
        <f>B93&amp;"　"&amp;C93</f>
        <v>　</v>
      </c>
      <c r="Y93" s="33" t="str">
        <f>G92&amp;H92&amp;I92</f>
        <v>-</v>
      </c>
      <c r="Z93" s="33">
        <f>F93</f>
        <v>0</v>
      </c>
      <c r="AA93" s="36" t="str">
        <f>K92&amp;L92&amp;M92&amp;N92&amp;O92</f>
        <v>--</v>
      </c>
      <c r="AB93" s="33"/>
      <c r="AC93" s="33"/>
      <c r="AD93" s="33"/>
      <c r="AE93" s="33"/>
      <c r="AF93" s="33"/>
      <c r="AG93" s="33">
        <f>IF(COUNTA(U93:W93)=0,0,IF(U93=TRUE,"Ｌ",IF(V93=TRUE,"LL","3L")))</f>
        <v>0</v>
      </c>
    </row>
    <row r="94" spans="1:33" x14ac:dyDescent="0.15">
      <c r="A94" s="59">
        <v>45</v>
      </c>
      <c r="B94" s="20"/>
      <c r="C94" s="42"/>
      <c r="D94" s="143"/>
      <c r="E94" s="145"/>
      <c r="F94" s="15" t="s">
        <v>3</v>
      </c>
      <c r="G94" s="22"/>
      <c r="H94" s="16" t="s">
        <v>32</v>
      </c>
      <c r="I94" s="23"/>
      <c r="J94" s="17" t="s">
        <v>34</v>
      </c>
      <c r="K94" s="23"/>
      <c r="L94" s="18" t="s">
        <v>32</v>
      </c>
      <c r="M94" s="23"/>
      <c r="N94" s="18" t="s">
        <v>35</v>
      </c>
      <c r="O94" s="23"/>
      <c r="P94" s="143"/>
      <c r="Q94" s="147"/>
      <c r="R94" s="139" t="s">
        <v>36</v>
      </c>
      <c r="S94" s="141"/>
      <c r="U94" s="35"/>
      <c r="V94" s="35"/>
      <c r="W94" s="35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21" customHeight="1" x14ac:dyDescent="0.15">
      <c r="A95" s="61"/>
      <c r="B95" s="21"/>
      <c r="C95" s="43"/>
      <c r="D95" s="144"/>
      <c r="E95" s="146"/>
      <c r="F95" s="132"/>
      <c r="G95" s="133"/>
      <c r="H95" s="133"/>
      <c r="I95" s="133"/>
      <c r="J95" s="133"/>
      <c r="K95" s="133"/>
      <c r="L95" s="133"/>
      <c r="M95" s="133"/>
      <c r="N95" s="133"/>
      <c r="O95" s="134"/>
      <c r="P95" s="144"/>
      <c r="Q95" s="148"/>
      <c r="R95" s="140"/>
      <c r="S95" s="142"/>
      <c r="U95" s="35"/>
      <c r="V95" s="35"/>
      <c r="W95" s="35"/>
      <c r="X95" s="33" t="str">
        <f>B95&amp;"　"&amp;C95</f>
        <v>　</v>
      </c>
      <c r="Y95" s="33" t="str">
        <f>G94&amp;H94&amp;I94</f>
        <v>-</v>
      </c>
      <c r="Z95" s="33">
        <f>F95</f>
        <v>0</v>
      </c>
      <c r="AA95" s="36" t="str">
        <f>K94&amp;L94&amp;M94&amp;N94&amp;O94</f>
        <v>--</v>
      </c>
      <c r="AB95" s="33"/>
      <c r="AC95" s="33"/>
      <c r="AD95" s="33"/>
      <c r="AE95" s="33"/>
      <c r="AF95" s="33"/>
      <c r="AG95" s="33">
        <f>IF(COUNTA(U95:W95)=0,0,IF(U95=TRUE,"Ｌ",IF(V95=TRUE,"LL","3L")))</f>
        <v>0</v>
      </c>
    </row>
    <row r="96" spans="1:33" x14ac:dyDescent="0.15">
      <c r="A96" s="59">
        <v>46</v>
      </c>
      <c r="B96" s="20"/>
      <c r="C96" s="42"/>
      <c r="D96" s="143"/>
      <c r="E96" s="145"/>
      <c r="F96" s="15" t="s">
        <v>3</v>
      </c>
      <c r="G96" s="22"/>
      <c r="H96" s="16" t="s">
        <v>32</v>
      </c>
      <c r="I96" s="23"/>
      <c r="J96" s="17" t="s">
        <v>34</v>
      </c>
      <c r="K96" s="23"/>
      <c r="L96" s="18" t="s">
        <v>32</v>
      </c>
      <c r="M96" s="23"/>
      <c r="N96" s="18" t="s">
        <v>35</v>
      </c>
      <c r="O96" s="23"/>
      <c r="P96" s="143"/>
      <c r="Q96" s="147"/>
      <c r="R96" s="139" t="s">
        <v>36</v>
      </c>
      <c r="S96" s="141"/>
      <c r="U96" s="35"/>
      <c r="V96" s="35"/>
      <c r="W96" s="35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21" customHeight="1" x14ac:dyDescent="0.15">
      <c r="A97" s="61"/>
      <c r="B97" s="21"/>
      <c r="C97" s="43"/>
      <c r="D97" s="144"/>
      <c r="E97" s="146"/>
      <c r="F97" s="132"/>
      <c r="G97" s="133"/>
      <c r="H97" s="133"/>
      <c r="I97" s="133"/>
      <c r="J97" s="133"/>
      <c r="K97" s="133"/>
      <c r="L97" s="133"/>
      <c r="M97" s="133"/>
      <c r="N97" s="133"/>
      <c r="O97" s="134"/>
      <c r="P97" s="144"/>
      <c r="Q97" s="148"/>
      <c r="R97" s="140"/>
      <c r="S97" s="142"/>
      <c r="U97" s="35"/>
      <c r="V97" s="35"/>
      <c r="W97" s="35"/>
      <c r="X97" s="33" t="str">
        <f>B97&amp;"　"&amp;C97</f>
        <v>　</v>
      </c>
      <c r="Y97" s="33" t="str">
        <f>G96&amp;H96&amp;I96</f>
        <v>-</v>
      </c>
      <c r="Z97" s="33">
        <f>F97</f>
        <v>0</v>
      </c>
      <c r="AA97" s="36" t="str">
        <f>K96&amp;L96&amp;M96&amp;N96&amp;O96</f>
        <v>--</v>
      </c>
      <c r="AB97" s="33"/>
      <c r="AC97" s="33"/>
      <c r="AD97" s="33"/>
      <c r="AE97" s="33"/>
      <c r="AF97" s="33"/>
      <c r="AG97" s="33">
        <f>IF(COUNTA(U97:W97)=0,0,IF(U97=TRUE,"Ｌ",IF(V97=TRUE,"LL","3L")))</f>
        <v>0</v>
      </c>
    </row>
    <row r="98" spans="1:33" x14ac:dyDescent="0.15">
      <c r="A98" s="59">
        <v>47</v>
      </c>
      <c r="B98" s="20"/>
      <c r="C98" s="42"/>
      <c r="D98" s="143"/>
      <c r="E98" s="145"/>
      <c r="F98" s="15" t="s">
        <v>3</v>
      </c>
      <c r="G98" s="22"/>
      <c r="H98" s="16" t="s">
        <v>32</v>
      </c>
      <c r="I98" s="23"/>
      <c r="J98" s="17" t="s">
        <v>34</v>
      </c>
      <c r="K98" s="23"/>
      <c r="L98" s="18" t="s">
        <v>32</v>
      </c>
      <c r="M98" s="23"/>
      <c r="N98" s="18" t="s">
        <v>35</v>
      </c>
      <c r="O98" s="23"/>
      <c r="P98" s="143"/>
      <c r="Q98" s="147"/>
      <c r="R98" s="139" t="s">
        <v>36</v>
      </c>
      <c r="S98" s="141"/>
      <c r="U98" s="35"/>
      <c r="V98" s="35"/>
      <c r="W98" s="35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21" customHeight="1" x14ac:dyDescent="0.15">
      <c r="A99" s="61"/>
      <c r="B99" s="21"/>
      <c r="C99" s="43"/>
      <c r="D99" s="144"/>
      <c r="E99" s="146"/>
      <c r="F99" s="132"/>
      <c r="G99" s="133"/>
      <c r="H99" s="133"/>
      <c r="I99" s="133"/>
      <c r="J99" s="133"/>
      <c r="K99" s="133"/>
      <c r="L99" s="133"/>
      <c r="M99" s="133"/>
      <c r="N99" s="133"/>
      <c r="O99" s="134"/>
      <c r="P99" s="144"/>
      <c r="Q99" s="148"/>
      <c r="R99" s="140"/>
      <c r="S99" s="142"/>
      <c r="U99" s="35"/>
      <c r="V99" s="35"/>
      <c r="W99" s="35"/>
      <c r="X99" s="33" t="str">
        <f>B99&amp;"　"&amp;C99</f>
        <v>　</v>
      </c>
      <c r="Y99" s="33" t="str">
        <f>G98&amp;H98&amp;I98</f>
        <v>-</v>
      </c>
      <c r="Z99" s="33">
        <f>F99</f>
        <v>0</v>
      </c>
      <c r="AA99" s="36" t="str">
        <f>K98&amp;L98&amp;M98&amp;N98&amp;O98</f>
        <v>--</v>
      </c>
      <c r="AB99" s="33"/>
      <c r="AC99" s="33"/>
      <c r="AD99" s="33"/>
      <c r="AE99" s="33"/>
      <c r="AF99" s="33"/>
      <c r="AG99" s="33">
        <f>IF(COUNTA(U99:W99)=0,0,IF(U99=TRUE,"Ｌ",IF(V99=TRUE,"LL","3L")))</f>
        <v>0</v>
      </c>
    </row>
    <row r="100" spans="1:33" x14ac:dyDescent="0.15">
      <c r="A100" s="59">
        <v>48</v>
      </c>
      <c r="B100" s="20"/>
      <c r="C100" s="42"/>
      <c r="D100" s="143"/>
      <c r="E100" s="145"/>
      <c r="F100" s="15" t="s">
        <v>3</v>
      </c>
      <c r="G100" s="22"/>
      <c r="H100" s="16" t="s">
        <v>32</v>
      </c>
      <c r="I100" s="23"/>
      <c r="J100" s="17" t="s">
        <v>34</v>
      </c>
      <c r="K100" s="23"/>
      <c r="L100" s="18" t="s">
        <v>32</v>
      </c>
      <c r="M100" s="23"/>
      <c r="N100" s="18" t="s">
        <v>35</v>
      </c>
      <c r="O100" s="23"/>
      <c r="P100" s="143"/>
      <c r="Q100" s="147"/>
      <c r="R100" s="139" t="s">
        <v>36</v>
      </c>
      <c r="S100" s="141"/>
      <c r="U100" s="35"/>
      <c r="V100" s="35"/>
      <c r="W100" s="35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21" customHeight="1" x14ac:dyDescent="0.15">
      <c r="A101" s="61"/>
      <c r="B101" s="21"/>
      <c r="C101" s="43"/>
      <c r="D101" s="144"/>
      <c r="E101" s="146"/>
      <c r="F101" s="132"/>
      <c r="G101" s="133"/>
      <c r="H101" s="133"/>
      <c r="I101" s="133"/>
      <c r="J101" s="133"/>
      <c r="K101" s="133"/>
      <c r="L101" s="133"/>
      <c r="M101" s="133"/>
      <c r="N101" s="133"/>
      <c r="O101" s="134"/>
      <c r="P101" s="144"/>
      <c r="Q101" s="148"/>
      <c r="R101" s="140"/>
      <c r="S101" s="142"/>
      <c r="U101" s="35"/>
      <c r="V101" s="35"/>
      <c r="W101" s="35"/>
      <c r="X101" s="33" t="str">
        <f>B101&amp;"　"&amp;C101</f>
        <v>　</v>
      </c>
      <c r="Y101" s="33" t="str">
        <f>G100&amp;H100&amp;I100</f>
        <v>-</v>
      </c>
      <c r="Z101" s="33">
        <f>F101</f>
        <v>0</v>
      </c>
      <c r="AA101" s="36" t="str">
        <f>K100&amp;L100&amp;M100&amp;N100&amp;O100</f>
        <v>--</v>
      </c>
      <c r="AB101" s="33"/>
      <c r="AC101" s="33"/>
      <c r="AD101" s="33"/>
      <c r="AE101" s="33"/>
      <c r="AF101" s="33"/>
      <c r="AG101" s="33">
        <f>IF(COUNTA(U101:W101)=0,0,IF(U101=TRUE,"Ｌ",IF(V101=TRUE,"LL","3L")))</f>
        <v>0</v>
      </c>
    </row>
    <row r="102" spans="1:33" x14ac:dyDescent="0.15">
      <c r="A102" s="59">
        <v>49</v>
      </c>
      <c r="B102" s="20"/>
      <c r="C102" s="42"/>
      <c r="D102" s="143"/>
      <c r="E102" s="145"/>
      <c r="F102" s="15" t="s">
        <v>3</v>
      </c>
      <c r="G102" s="22"/>
      <c r="H102" s="16" t="s">
        <v>32</v>
      </c>
      <c r="I102" s="23"/>
      <c r="J102" s="17" t="s">
        <v>34</v>
      </c>
      <c r="K102" s="23"/>
      <c r="L102" s="18" t="s">
        <v>32</v>
      </c>
      <c r="M102" s="23"/>
      <c r="N102" s="18" t="s">
        <v>35</v>
      </c>
      <c r="O102" s="23"/>
      <c r="P102" s="143"/>
      <c r="Q102" s="147"/>
      <c r="R102" s="139" t="s">
        <v>36</v>
      </c>
      <c r="S102" s="141"/>
      <c r="U102" s="35"/>
      <c r="V102" s="35"/>
      <c r="W102" s="35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21" customHeight="1" x14ac:dyDescent="0.15">
      <c r="A103" s="61"/>
      <c r="B103" s="21"/>
      <c r="C103" s="43"/>
      <c r="D103" s="144"/>
      <c r="E103" s="146"/>
      <c r="F103" s="132"/>
      <c r="G103" s="133"/>
      <c r="H103" s="133"/>
      <c r="I103" s="133"/>
      <c r="J103" s="133"/>
      <c r="K103" s="133"/>
      <c r="L103" s="133"/>
      <c r="M103" s="133"/>
      <c r="N103" s="133"/>
      <c r="O103" s="134"/>
      <c r="P103" s="144"/>
      <c r="Q103" s="148"/>
      <c r="R103" s="140"/>
      <c r="S103" s="142"/>
      <c r="U103" s="35"/>
      <c r="V103" s="35"/>
      <c r="W103" s="35"/>
      <c r="X103" s="33" t="str">
        <f>B103&amp;"　"&amp;C103</f>
        <v>　</v>
      </c>
      <c r="Y103" s="33" t="str">
        <f>G102&amp;H102&amp;I102</f>
        <v>-</v>
      </c>
      <c r="Z103" s="33">
        <f>F103</f>
        <v>0</v>
      </c>
      <c r="AA103" s="36" t="str">
        <f>K102&amp;L102&amp;M102&amp;N102&amp;O102</f>
        <v>--</v>
      </c>
      <c r="AB103" s="33"/>
      <c r="AC103" s="33"/>
      <c r="AD103" s="33"/>
      <c r="AE103" s="33"/>
      <c r="AF103" s="33"/>
      <c r="AG103" s="33">
        <f>IF(COUNTA(U103:W103)=0,0,IF(U103=TRUE,"Ｌ",IF(V103=TRUE,"LL","3L")))</f>
        <v>0</v>
      </c>
    </row>
    <row r="104" spans="1:33" x14ac:dyDescent="0.15">
      <c r="A104" s="59">
        <v>50</v>
      </c>
      <c r="B104" s="20"/>
      <c r="C104" s="42"/>
      <c r="D104" s="143"/>
      <c r="E104" s="145"/>
      <c r="F104" s="15" t="s">
        <v>3</v>
      </c>
      <c r="G104" s="22"/>
      <c r="H104" s="16" t="s">
        <v>32</v>
      </c>
      <c r="I104" s="23"/>
      <c r="J104" s="17" t="s">
        <v>34</v>
      </c>
      <c r="K104" s="23"/>
      <c r="L104" s="18" t="s">
        <v>32</v>
      </c>
      <c r="M104" s="23"/>
      <c r="N104" s="18" t="s">
        <v>35</v>
      </c>
      <c r="O104" s="23"/>
      <c r="P104" s="143"/>
      <c r="Q104" s="147"/>
      <c r="R104" s="139" t="s">
        <v>36</v>
      </c>
      <c r="S104" s="141"/>
      <c r="U104" s="35"/>
      <c r="V104" s="35"/>
      <c r="W104" s="35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21" customHeight="1" x14ac:dyDescent="0.15">
      <c r="A105" s="61"/>
      <c r="B105" s="21"/>
      <c r="C105" s="43"/>
      <c r="D105" s="144"/>
      <c r="E105" s="146"/>
      <c r="F105" s="132"/>
      <c r="G105" s="133"/>
      <c r="H105" s="133"/>
      <c r="I105" s="133"/>
      <c r="J105" s="133"/>
      <c r="K105" s="133"/>
      <c r="L105" s="133"/>
      <c r="M105" s="133"/>
      <c r="N105" s="133"/>
      <c r="O105" s="134"/>
      <c r="P105" s="144"/>
      <c r="Q105" s="148"/>
      <c r="R105" s="140"/>
      <c r="S105" s="142"/>
      <c r="U105" s="35"/>
      <c r="V105" s="35"/>
      <c r="W105" s="35"/>
      <c r="X105" s="33" t="str">
        <f>B105&amp;"　"&amp;C105</f>
        <v>　</v>
      </c>
      <c r="Y105" s="33" t="str">
        <f>G104&amp;H104&amp;I104</f>
        <v>-</v>
      </c>
      <c r="Z105" s="33">
        <f>F105</f>
        <v>0</v>
      </c>
      <c r="AA105" s="36" t="str">
        <f>K104&amp;L104&amp;M104&amp;N104&amp;O104</f>
        <v>--</v>
      </c>
      <c r="AB105" s="33"/>
      <c r="AC105" s="33"/>
      <c r="AD105" s="33"/>
      <c r="AE105" s="33"/>
      <c r="AF105" s="33"/>
      <c r="AG105" s="33">
        <f>IF(COUNTA(U105:W105)=0,0,IF(U105=TRUE,"Ｌ",IF(V105=TRUE,"LL","3L")))</f>
        <v>0</v>
      </c>
    </row>
  </sheetData>
  <sheetProtection sheet="1" objects="1" scenarios="1" selectLockedCells="1"/>
  <mergeCells count="410">
    <mergeCell ref="A6:A7"/>
    <mergeCell ref="A4:A5"/>
    <mergeCell ref="D4:D5"/>
    <mergeCell ref="D6:D7"/>
    <mergeCell ref="E6:E7"/>
    <mergeCell ref="E4:E5"/>
    <mergeCell ref="R6:R7"/>
    <mergeCell ref="Q4:S5"/>
    <mergeCell ref="S6:S7"/>
    <mergeCell ref="Q6:Q7"/>
    <mergeCell ref="F4:O5"/>
    <mergeCell ref="F7:O7"/>
    <mergeCell ref="P4:P5"/>
    <mergeCell ref="P6:P7"/>
    <mergeCell ref="B4:C4"/>
    <mergeCell ref="A10:A11"/>
    <mergeCell ref="D10:D11"/>
    <mergeCell ref="E10:E11"/>
    <mergeCell ref="P10:P11"/>
    <mergeCell ref="Q10:Q11"/>
    <mergeCell ref="R10:R11"/>
    <mergeCell ref="S10:S11"/>
    <mergeCell ref="R8:R9"/>
    <mergeCell ref="S8:S9"/>
    <mergeCell ref="F11:O11"/>
    <mergeCell ref="F9:O9"/>
    <mergeCell ref="A8:A9"/>
    <mergeCell ref="D8:D9"/>
    <mergeCell ref="E8:E9"/>
    <mergeCell ref="P8:P9"/>
    <mergeCell ref="Q8:Q9"/>
    <mergeCell ref="R14:R15"/>
    <mergeCell ref="S14:S15"/>
    <mergeCell ref="R12:R13"/>
    <mergeCell ref="S12:S13"/>
    <mergeCell ref="R16:R17"/>
    <mergeCell ref="S16:S17"/>
    <mergeCell ref="F15:O15"/>
    <mergeCell ref="A16:A17"/>
    <mergeCell ref="D16:D17"/>
    <mergeCell ref="E16:E17"/>
    <mergeCell ref="P16:P17"/>
    <mergeCell ref="Q16:Q17"/>
    <mergeCell ref="F17:O17"/>
    <mergeCell ref="A12:A13"/>
    <mergeCell ref="D12:D13"/>
    <mergeCell ref="E12:E13"/>
    <mergeCell ref="P12:P13"/>
    <mergeCell ref="Q12:Q13"/>
    <mergeCell ref="F13:O13"/>
    <mergeCell ref="A14:A15"/>
    <mergeCell ref="D14:D15"/>
    <mergeCell ref="E14:E15"/>
    <mergeCell ref="P14:P15"/>
    <mergeCell ref="Q14:Q15"/>
    <mergeCell ref="S18:S19"/>
    <mergeCell ref="S22:S23"/>
    <mergeCell ref="R20:R21"/>
    <mergeCell ref="S20:S21"/>
    <mergeCell ref="R24:R25"/>
    <mergeCell ref="S24:S25"/>
    <mergeCell ref="F23:O23"/>
    <mergeCell ref="A24:A25"/>
    <mergeCell ref="D24:D25"/>
    <mergeCell ref="E24:E25"/>
    <mergeCell ref="P24:P25"/>
    <mergeCell ref="Q24:Q25"/>
    <mergeCell ref="F25:O25"/>
    <mergeCell ref="A22:A23"/>
    <mergeCell ref="D22:D23"/>
    <mergeCell ref="E22:E23"/>
    <mergeCell ref="P22:P23"/>
    <mergeCell ref="Q22:Q23"/>
    <mergeCell ref="R22:R23"/>
    <mergeCell ref="F19:O19"/>
    <mergeCell ref="A20:A21"/>
    <mergeCell ref="D20:D21"/>
    <mergeCell ref="E20:E21"/>
    <mergeCell ref="P20:P21"/>
    <mergeCell ref="P28:P29"/>
    <mergeCell ref="Q28:Q29"/>
    <mergeCell ref="F29:O29"/>
    <mergeCell ref="A26:A27"/>
    <mergeCell ref="D26:D27"/>
    <mergeCell ref="E26:E27"/>
    <mergeCell ref="P26:P27"/>
    <mergeCell ref="Q26:Q27"/>
    <mergeCell ref="R18:R19"/>
    <mergeCell ref="Q20:Q21"/>
    <mergeCell ref="F21:O21"/>
    <mergeCell ref="A18:A19"/>
    <mergeCell ref="D18:D19"/>
    <mergeCell ref="E18:E19"/>
    <mergeCell ref="P18:P19"/>
    <mergeCell ref="Q18:Q19"/>
    <mergeCell ref="R26:R27"/>
    <mergeCell ref="S26:S27"/>
    <mergeCell ref="S30:S31"/>
    <mergeCell ref="R28:R29"/>
    <mergeCell ref="S28:S29"/>
    <mergeCell ref="R32:R33"/>
    <mergeCell ref="S32:S33"/>
    <mergeCell ref="F31:O31"/>
    <mergeCell ref="A32:A33"/>
    <mergeCell ref="D32:D33"/>
    <mergeCell ref="E32:E33"/>
    <mergeCell ref="P32:P33"/>
    <mergeCell ref="Q32:Q33"/>
    <mergeCell ref="F33:O33"/>
    <mergeCell ref="A30:A31"/>
    <mergeCell ref="D30:D31"/>
    <mergeCell ref="E30:E31"/>
    <mergeCell ref="P30:P31"/>
    <mergeCell ref="Q30:Q31"/>
    <mergeCell ref="R30:R31"/>
    <mergeCell ref="F27:O27"/>
    <mergeCell ref="A28:A29"/>
    <mergeCell ref="D28:D29"/>
    <mergeCell ref="E28:E29"/>
    <mergeCell ref="S34:S35"/>
    <mergeCell ref="S38:S39"/>
    <mergeCell ref="R36:R37"/>
    <mergeCell ref="S36:S37"/>
    <mergeCell ref="R40:R41"/>
    <mergeCell ref="S40:S41"/>
    <mergeCell ref="F39:O39"/>
    <mergeCell ref="A40:A41"/>
    <mergeCell ref="D40:D41"/>
    <mergeCell ref="E40:E41"/>
    <mergeCell ref="P40:P41"/>
    <mergeCell ref="Q40:Q41"/>
    <mergeCell ref="F41:O41"/>
    <mergeCell ref="A38:A39"/>
    <mergeCell ref="D38:D39"/>
    <mergeCell ref="E38:E39"/>
    <mergeCell ref="P38:P39"/>
    <mergeCell ref="Q38:Q39"/>
    <mergeCell ref="R38:R39"/>
    <mergeCell ref="F35:O35"/>
    <mergeCell ref="A36:A37"/>
    <mergeCell ref="D36:D37"/>
    <mergeCell ref="E36:E37"/>
    <mergeCell ref="P36:P37"/>
    <mergeCell ref="P44:P45"/>
    <mergeCell ref="Q44:Q45"/>
    <mergeCell ref="F45:O45"/>
    <mergeCell ref="A42:A43"/>
    <mergeCell ref="D42:D43"/>
    <mergeCell ref="E42:E43"/>
    <mergeCell ref="P42:P43"/>
    <mergeCell ref="Q42:Q43"/>
    <mergeCell ref="R34:R35"/>
    <mergeCell ref="Q36:Q37"/>
    <mergeCell ref="F37:O37"/>
    <mergeCell ref="A34:A35"/>
    <mergeCell ref="D34:D35"/>
    <mergeCell ref="E34:E35"/>
    <mergeCell ref="P34:P35"/>
    <mergeCell ref="Q34:Q35"/>
    <mergeCell ref="R42:R43"/>
    <mergeCell ref="S42:S43"/>
    <mergeCell ref="S46:S47"/>
    <mergeCell ref="R44:R45"/>
    <mergeCell ref="S44:S45"/>
    <mergeCell ref="R48:R49"/>
    <mergeCell ref="S48:S49"/>
    <mergeCell ref="F47:O47"/>
    <mergeCell ref="A48:A49"/>
    <mergeCell ref="D48:D49"/>
    <mergeCell ref="E48:E49"/>
    <mergeCell ref="P48:P49"/>
    <mergeCell ref="Q48:Q49"/>
    <mergeCell ref="F49:O49"/>
    <mergeCell ref="A46:A47"/>
    <mergeCell ref="D46:D47"/>
    <mergeCell ref="E46:E47"/>
    <mergeCell ref="P46:P47"/>
    <mergeCell ref="Q46:Q47"/>
    <mergeCell ref="R46:R47"/>
    <mergeCell ref="F43:O43"/>
    <mergeCell ref="A44:A45"/>
    <mergeCell ref="D44:D45"/>
    <mergeCell ref="E44:E45"/>
    <mergeCell ref="S50:S51"/>
    <mergeCell ref="S54:S55"/>
    <mergeCell ref="R52:R53"/>
    <mergeCell ref="S52:S53"/>
    <mergeCell ref="R56:R57"/>
    <mergeCell ref="S56:S57"/>
    <mergeCell ref="F55:O55"/>
    <mergeCell ref="A56:A57"/>
    <mergeCell ref="D56:D57"/>
    <mergeCell ref="E56:E57"/>
    <mergeCell ref="P56:P57"/>
    <mergeCell ref="Q56:Q57"/>
    <mergeCell ref="F57:O57"/>
    <mergeCell ref="A54:A55"/>
    <mergeCell ref="D54:D55"/>
    <mergeCell ref="E54:E55"/>
    <mergeCell ref="P54:P55"/>
    <mergeCell ref="Q54:Q55"/>
    <mergeCell ref="R54:R55"/>
    <mergeCell ref="F51:O51"/>
    <mergeCell ref="A52:A53"/>
    <mergeCell ref="D52:D53"/>
    <mergeCell ref="E52:E53"/>
    <mergeCell ref="P52:P53"/>
    <mergeCell ref="P60:P61"/>
    <mergeCell ref="Q60:Q61"/>
    <mergeCell ref="F61:O61"/>
    <mergeCell ref="A58:A59"/>
    <mergeCell ref="D58:D59"/>
    <mergeCell ref="E58:E59"/>
    <mergeCell ref="P58:P59"/>
    <mergeCell ref="Q58:Q59"/>
    <mergeCell ref="R50:R51"/>
    <mergeCell ref="Q52:Q53"/>
    <mergeCell ref="F53:O53"/>
    <mergeCell ref="A50:A51"/>
    <mergeCell ref="D50:D51"/>
    <mergeCell ref="E50:E51"/>
    <mergeCell ref="P50:P51"/>
    <mergeCell ref="Q50:Q51"/>
    <mergeCell ref="R58:R59"/>
    <mergeCell ref="S58:S59"/>
    <mergeCell ref="S62:S63"/>
    <mergeCell ref="R60:R61"/>
    <mergeCell ref="S60:S61"/>
    <mergeCell ref="R64:R65"/>
    <mergeCell ref="S64:S65"/>
    <mergeCell ref="F63:O63"/>
    <mergeCell ref="A64:A65"/>
    <mergeCell ref="D64:D65"/>
    <mergeCell ref="E64:E65"/>
    <mergeCell ref="P64:P65"/>
    <mergeCell ref="Q64:Q65"/>
    <mergeCell ref="F65:O65"/>
    <mergeCell ref="A62:A63"/>
    <mergeCell ref="D62:D63"/>
    <mergeCell ref="E62:E63"/>
    <mergeCell ref="P62:P63"/>
    <mergeCell ref="Q62:Q63"/>
    <mergeCell ref="R62:R63"/>
    <mergeCell ref="F59:O59"/>
    <mergeCell ref="A60:A61"/>
    <mergeCell ref="D60:D61"/>
    <mergeCell ref="E60:E61"/>
    <mergeCell ref="S66:S67"/>
    <mergeCell ref="S70:S71"/>
    <mergeCell ref="R68:R69"/>
    <mergeCell ref="S68:S69"/>
    <mergeCell ref="R72:R73"/>
    <mergeCell ref="S72:S73"/>
    <mergeCell ref="F71:O71"/>
    <mergeCell ref="A72:A73"/>
    <mergeCell ref="D72:D73"/>
    <mergeCell ref="E72:E73"/>
    <mergeCell ref="P72:P73"/>
    <mergeCell ref="Q72:Q73"/>
    <mergeCell ref="F73:O73"/>
    <mergeCell ref="A70:A71"/>
    <mergeCell ref="D70:D71"/>
    <mergeCell ref="E70:E71"/>
    <mergeCell ref="P70:P71"/>
    <mergeCell ref="Q70:Q71"/>
    <mergeCell ref="R70:R71"/>
    <mergeCell ref="F67:O67"/>
    <mergeCell ref="A68:A69"/>
    <mergeCell ref="D68:D69"/>
    <mergeCell ref="E68:E69"/>
    <mergeCell ref="P68:P69"/>
    <mergeCell ref="P76:P77"/>
    <mergeCell ref="Q76:Q77"/>
    <mergeCell ref="F77:O77"/>
    <mergeCell ref="A74:A75"/>
    <mergeCell ref="D74:D75"/>
    <mergeCell ref="E74:E75"/>
    <mergeCell ref="P74:P75"/>
    <mergeCell ref="Q74:Q75"/>
    <mergeCell ref="R66:R67"/>
    <mergeCell ref="Q68:Q69"/>
    <mergeCell ref="F69:O69"/>
    <mergeCell ref="A66:A67"/>
    <mergeCell ref="D66:D67"/>
    <mergeCell ref="E66:E67"/>
    <mergeCell ref="P66:P67"/>
    <mergeCell ref="Q66:Q67"/>
    <mergeCell ref="R74:R75"/>
    <mergeCell ref="S74:S75"/>
    <mergeCell ref="S78:S79"/>
    <mergeCell ref="R76:R77"/>
    <mergeCell ref="S76:S77"/>
    <mergeCell ref="R80:R81"/>
    <mergeCell ref="S80:S81"/>
    <mergeCell ref="F79:O79"/>
    <mergeCell ref="A80:A81"/>
    <mergeCell ref="D80:D81"/>
    <mergeCell ref="E80:E81"/>
    <mergeCell ref="P80:P81"/>
    <mergeCell ref="Q80:Q81"/>
    <mergeCell ref="F81:O81"/>
    <mergeCell ref="A78:A79"/>
    <mergeCell ref="D78:D79"/>
    <mergeCell ref="E78:E79"/>
    <mergeCell ref="P78:P79"/>
    <mergeCell ref="Q78:Q79"/>
    <mergeCell ref="R78:R79"/>
    <mergeCell ref="F75:O75"/>
    <mergeCell ref="A76:A77"/>
    <mergeCell ref="D76:D77"/>
    <mergeCell ref="E76:E77"/>
    <mergeCell ref="S82:S83"/>
    <mergeCell ref="S86:S87"/>
    <mergeCell ref="R84:R85"/>
    <mergeCell ref="S84:S85"/>
    <mergeCell ref="R88:R89"/>
    <mergeCell ref="S88:S89"/>
    <mergeCell ref="F87:O87"/>
    <mergeCell ref="A88:A89"/>
    <mergeCell ref="D88:D89"/>
    <mergeCell ref="E88:E89"/>
    <mergeCell ref="P88:P89"/>
    <mergeCell ref="Q88:Q89"/>
    <mergeCell ref="F89:O89"/>
    <mergeCell ref="A86:A87"/>
    <mergeCell ref="D86:D87"/>
    <mergeCell ref="E86:E87"/>
    <mergeCell ref="P86:P87"/>
    <mergeCell ref="Q86:Q87"/>
    <mergeCell ref="R86:R87"/>
    <mergeCell ref="F83:O83"/>
    <mergeCell ref="A84:A85"/>
    <mergeCell ref="D84:D85"/>
    <mergeCell ref="E84:E85"/>
    <mergeCell ref="P84:P85"/>
    <mergeCell ref="P92:P93"/>
    <mergeCell ref="Q92:Q93"/>
    <mergeCell ref="F93:O93"/>
    <mergeCell ref="A90:A91"/>
    <mergeCell ref="D90:D91"/>
    <mergeCell ref="E90:E91"/>
    <mergeCell ref="P90:P91"/>
    <mergeCell ref="Q90:Q91"/>
    <mergeCell ref="R82:R83"/>
    <mergeCell ref="Q84:Q85"/>
    <mergeCell ref="F85:O85"/>
    <mergeCell ref="A82:A83"/>
    <mergeCell ref="D82:D83"/>
    <mergeCell ref="E82:E83"/>
    <mergeCell ref="P82:P83"/>
    <mergeCell ref="Q82:Q83"/>
    <mergeCell ref="R90:R91"/>
    <mergeCell ref="S90:S91"/>
    <mergeCell ref="S94:S95"/>
    <mergeCell ref="R92:R93"/>
    <mergeCell ref="S92:S93"/>
    <mergeCell ref="R96:R97"/>
    <mergeCell ref="S96:S97"/>
    <mergeCell ref="F95:O95"/>
    <mergeCell ref="A96:A97"/>
    <mergeCell ref="D96:D97"/>
    <mergeCell ref="E96:E97"/>
    <mergeCell ref="P96:P97"/>
    <mergeCell ref="Q96:Q97"/>
    <mergeCell ref="F97:O97"/>
    <mergeCell ref="A94:A95"/>
    <mergeCell ref="D94:D95"/>
    <mergeCell ref="E94:E95"/>
    <mergeCell ref="P94:P95"/>
    <mergeCell ref="Q94:Q95"/>
    <mergeCell ref="R94:R95"/>
    <mergeCell ref="F91:O91"/>
    <mergeCell ref="A92:A93"/>
    <mergeCell ref="D92:D93"/>
    <mergeCell ref="E92:E93"/>
    <mergeCell ref="F99:O99"/>
    <mergeCell ref="A100:A101"/>
    <mergeCell ref="D100:D101"/>
    <mergeCell ref="E100:E101"/>
    <mergeCell ref="P100:P101"/>
    <mergeCell ref="Q100:Q101"/>
    <mergeCell ref="A98:A99"/>
    <mergeCell ref="D98:D99"/>
    <mergeCell ref="E98:E99"/>
    <mergeCell ref="P98:P99"/>
    <mergeCell ref="Q98:Q99"/>
    <mergeCell ref="F105:O105"/>
    <mergeCell ref="A1:S1"/>
    <mergeCell ref="O2:S2"/>
    <mergeCell ref="I2:N2"/>
    <mergeCell ref="R104:R105"/>
    <mergeCell ref="S104:S105"/>
    <mergeCell ref="F103:O103"/>
    <mergeCell ref="A104:A105"/>
    <mergeCell ref="D104:D105"/>
    <mergeCell ref="E104:E105"/>
    <mergeCell ref="P104:P105"/>
    <mergeCell ref="Q104:Q105"/>
    <mergeCell ref="F101:O101"/>
    <mergeCell ref="A102:A103"/>
    <mergeCell ref="R98:R99"/>
    <mergeCell ref="S98:S99"/>
    <mergeCell ref="D102:D103"/>
    <mergeCell ref="E102:E103"/>
    <mergeCell ref="P102:P103"/>
    <mergeCell ref="Q102:Q103"/>
    <mergeCell ref="R102:R103"/>
    <mergeCell ref="S102:S103"/>
    <mergeCell ref="R100:R101"/>
    <mergeCell ref="S100:S101"/>
  </mergeCells>
  <phoneticPr fontId="1"/>
  <dataValidations count="1">
    <dataValidation imeMode="halfKatakana" allowBlank="1" showInputMessage="1" showErrorMessage="1" sqref="B6:C6 B8:C8 B10:C10 B12:C12 B14:C14 B16:C16 B18:C18 B20:C20 B22:C22 B24:C24 B26:C26 B28:C28 B30:C30 B32:C32 B34:C34 B36:C36 B38:C38 B40:C40 B42:C42 B44:C44 B46:C46 B48:C48 B50:C50 B52:C52 B54:C54 B56:C56 B58:C58 B60:C60 B62:C62 B64:C64 B66:C66 B68:C68 B70:C70 B72:C72 B74:C74 B76:C76 B78:C78 B80:C80 B82:C82 B84:C84 B86:C86 B88:C88 B90:C90 B92:C92 B94:C94 B96:C96 B98:C98 B100:C100 B102:C102 B104:C104"/>
  </dataValidations>
  <printOptions horizontalCentered="1"/>
  <pageMargins left="0.51181102362204722" right="0.51181102362204722" top="0.55118110236220474" bottom="0.35433070866141736" header="0.31496062992125984" footer="0.11811023622047245"/>
  <pageSetup paperSize="9" orientation="landscape" r:id="rId1"/>
  <headerFooter>
    <oddFooter>&amp;C&amp;P/&amp;N</oddFooter>
  </headerFooter>
  <rowBreaks count="2" manualBreakCount="2">
    <brk id="61" max="23" man="1"/>
    <brk id="89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3</xdr:col>
                    <xdr:colOff>381000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152400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76200</xdr:rowOff>
                  </from>
                  <to>
                    <xdr:col>15</xdr:col>
                    <xdr:colOff>400050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15</xdr:col>
                    <xdr:colOff>638175</xdr:colOff>
                    <xdr:row>5</xdr:row>
                    <xdr:rowOff>76200</xdr:rowOff>
                  </from>
                  <to>
                    <xdr:col>15</xdr:col>
                    <xdr:colOff>857250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7</xdr:row>
                    <xdr:rowOff>47625</xdr:rowOff>
                  </from>
                  <to>
                    <xdr:col>15</xdr:col>
                    <xdr:colOff>400050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7</xdr:row>
                    <xdr:rowOff>47625</xdr:rowOff>
                  </from>
                  <to>
                    <xdr:col>15</xdr:col>
                    <xdr:colOff>857250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0</xdr:rowOff>
                  </from>
                  <to>
                    <xdr:col>3</xdr:col>
                    <xdr:colOff>381000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152400</xdr:rowOff>
                  </from>
                  <to>
                    <xdr:col>3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9</xdr:row>
                    <xdr:rowOff>19050</xdr:rowOff>
                  </from>
                  <to>
                    <xdr:col>15</xdr:col>
                    <xdr:colOff>400050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9</xdr:row>
                    <xdr:rowOff>19050</xdr:rowOff>
                  </from>
                  <to>
                    <xdr:col>15</xdr:col>
                    <xdr:colOff>857250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0</xdr:rowOff>
                  </from>
                  <to>
                    <xdr:col>3</xdr:col>
                    <xdr:colOff>381000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152400</xdr:rowOff>
                  </from>
                  <to>
                    <xdr:col>3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11</xdr:row>
                    <xdr:rowOff>19050</xdr:rowOff>
                  </from>
                  <to>
                    <xdr:col>15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11</xdr:row>
                    <xdr:rowOff>19050</xdr:rowOff>
                  </from>
                  <to>
                    <xdr:col>15</xdr:col>
                    <xdr:colOff>857250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0</xdr:rowOff>
                  </from>
                  <to>
                    <xdr:col>3</xdr:col>
                    <xdr:colOff>381000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152400</xdr:rowOff>
                  </from>
                  <to>
                    <xdr:col>3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13</xdr:row>
                    <xdr:rowOff>28575</xdr:rowOff>
                  </from>
                  <to>
                    <xdr:col>15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Check Box 2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13</xdr:row>
                    <xdr:rowOff>28575</xdr:rowOff>
                  </from>
                  <to>
                    <xdr:col>15</xdr:col>
                    <xdr:colOff>857250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Check Box 2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0</xdr:rowOff>
                  </from>
                  <to>
                    <xdr:col>3</xdr:col>
                    <xdr:colOff>381000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Check Box 2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152400</xdr:rowOff>
                  </from>
                  <to>
                    <xdr:col>3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4" name="Check Box 2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15</xdr:row>
                    <xdr:rowOff>47625</xdr:rowOff>
                  </from>
                  <to>
                    <xdr:col>15</xdr:col>
                    <xdr:colOff>400050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15</xdr:row>
                    <xdr:rowOff>47625</xdr:rowOff>
                  </from>
                  <to>
                    <xdr:col>15</xdr:col>
                    <xdr:colOff>857250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0</xdr:rowOff>
                  </from>
                  <to>
                    <xdr:col>3</xdr:col>
                    <xdr:colOff>381000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152400</xdr:rowOff>
                  </from>
                  <to>
                    <xdr:col>3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17</xdr:row>
                    <xdr:rowOff>19050</xdr:rowOff>
                  </from>
                  <to>
                    <xdr:col>15</xdr:col>
                    <xdr:colOff>400050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17</xdr:row>
                    <xdr:rowOff>19050</xdr:rowOff>
                  </from>
                  <to>
                    <xdr:col>15</xdr:col>
                    <xdr:colOff>857250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0" name="Check Box 3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0</xdr:rowOff>
                  </from>
                  <to>
                    <xdr:col>3</xdr:col>
                    <xdr:colOff>381000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1" name="Check Box 3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152400</xdr:rowOff>
                  </from>
                  <to>
                    <xdr:col>3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2" name="Check Box 3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19</xdr:row>
                    <xdr:rowOff>19050</xdr:rowOff>
                  </from>
                  <to>
                    <xdr:col>15</xdr:col>
                    <xdr:colOff>400050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3" name="Check Box 4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19</xdr:row>
                    <xdr:rowOff>19050</xdr:rowOff>
                  </from>
                  <to>
                    <xdr:col>15</xdr:col>
                    <xdr:colOff>857250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4" name="Check Box 4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0</xdr:rowOff>
                  </from>
                  <to>
                    <xdr:col>3</xdr:col>
                    <xdr:colOff>381000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5" name="Check Box 4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152400</xdr:rowOff>
                  </from>
                  <to>
                    <xdr:col>3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21</xdr:row>
                    <xdr:rowOff>28575</xdr:rowOff>
                  </from>
                  <to>
                    <xdr:col>15</xdr:col>
                    <xdr:colOff>400050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21</xdr:row>
                    <xdr:rowOff>28575</xdr:rowOff>
                  </from>
                  <to>
                    <xdr:col>15</xdr:col>
                    <xdr:colOff>857250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Check Box 4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0</xdr:rowOff>
                  </from>
                  <to>
                    <xdr:col>3</xdr:col>
                    <xdr:colOff>381000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Check Box 4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152400</xdr:rowOff>
                  </from>
                  <to>
                    <xdr:col>3</xdr:col>
                    <xdr:colOff>371475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0" name="Check Box 4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23</xdr:row>
                    <xdr:rowOff>47625</xdr:rowOff>
                  </from>
                  <to>
                    <xdr:col>15</xdr:col>
                    <xdr:colOff>400050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1" name="Check Box 5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23</xdr:row>
                    <xdr:rowOff>47625</xdr:rowOff>
                  </from>
                  <to>
                    <xdr:col>15</xdr:col>
                    <xdr:colOff>857250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2" name="Check Box 5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0</xdr:rowOff>
                  </from>
                  <to>
                    <xdr:col>3</xdr:col>
                    <xdr:colOff>381000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3" name="Check Box 5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152400</xdr:rowOff>
                  </from>
                  <to>
                    <xdr:col>3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4" name="Check Box 5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25</xdr:row>
                    <xdr:rowOff>19050</xdr:rowOff>
                  </from>
                  <to>
                    <xdr:col>15</xdr:col>
                    <xdr:colOff>400050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25</xdr:row>
                    <xdr:rowOff>19050</xdr:rowOff>
                  </from>
                  <to>
                    <xdr:col>15</xdr:col>
                    <xdr:colOff>857250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6" name="Check Box 5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0</xdr:rowOff>
                  </from>
                  <to>
                    <xdr:col>3</xdr:col>
                    <xdr:colOff>381000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152400</xdr:rowOff>
                  </from>
                  <to>
                    <xdr:col>3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8" name="Check Box 5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27</xdr:row>
                    <xdr:rowOff>19050</xdr:rowOff>
                  </from>
                  <to>
                    <xdr:col>15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9" name="Check Box 6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27</xdr:row>
                    <xdr:rowOff>19050</xdr:rowOff>
                  </from>
                  <to>
                    <xdr:col>15</xdr:col>
                    <xdr:colOff>857250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0" name="Check Box 6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381000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1" name="Check Box 6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152400</xdr:rowOff>
                  </from>
                  <to>
                    <xdr:col>3</xdr:col>
                    <xdr:colOff>371475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2" name="Check Box 6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29</xdr:row>
                    <xdr:rowOff>28575</xdr:rowOff>
                  </from>
                  <to>
                    <xdr:col>15</xdr:col>
                    <xdr:colOff>400050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3" name="Check Box 6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29</xdr:row>
                    <xdr:rowOff>28575</xdr:rowOff>
                  </from>
                  <to>
                    <xdr:col>15</xdr:col>
                    <xdr:colOff>857250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4" name="Check Box 6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0</xdr:rowOff>
                  </from>
                  <to>
                    <xdr:col>3</xdr:col>
                    <xdr:colOff>381000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5" name="Check Box 6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152400</xdr:rowOff>
                  </from>
                  <to>
                    <xdr:col>3</xdr:col>
                    <xdr:colOff>371475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6" name="Check Box 6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31</xdr:row>
                    <xdr:rowOff>47625</xdr:rowOff>
                  </from>
                  <to>
                    <xdr:col>15</xdr:col>
                    <xdr:colOff>400050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7" name="Check Box 7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31</xdr:row>
                    <xdr:rowOff>47625</xdr:rowOff>
                  </from>
                  <to>
                    <xdr:col>15</xdr:col>
                    <xdr:colOff>857250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8" name="Check Box 7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33</xdr:row>
                    <xdr:rowOff>0</xdr:rowOff>
                  </from>
                  <to>
                    <xdr:col>3</xdr:col>
                    <xdr:colOff>381000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9" name="Check Box 7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33</xdr:row>
                    <xdr:rowOff>152400</xdr:rowOff>
                  </from>
                  <to>
                    <xdr:col>3</xdr:col>
                    <xdr:colOff>371475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0" name="Check Box 7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33</xdr:row>
                    <xdr:rowOff>19050</xdr:rowOff>
                  </from>
                  <to>
                    <xdr:col>15</xdr:col>
                    <xdr:colOff>400050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1" name="Check Box 7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33</xdr:row>
                    <xdr:rowOff>19050</xdr:rowOff>
                  </from>
                  <to>
                    <xdr:col>15</xdr:col>
                    <xdr:colOff>857250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2" name="Check Box 7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35</xdr:row>
                    <xdr:rowOff>0</xdr:rowOff>
                  </from>
                  <to>
                    <xdr:col>3</xdr:col>
                    <xdr:colOff>381000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3" name="Check Box 7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35</xdr:row>
                    <xdr:rowOff>152400</xdr:rowOff>
                  </from>
                  <to>
                    <xdr:col>3</xdr:col>
                    <xdr:colOff>371475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4" name="Check Box 7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35</xdr:row>
                    <xdr:rowOff>19050</xdr:rowOff>
                  </from>
                  <to>
                    <xdr:col>15</xdr:col>
                    <xdr:colOff>400050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35</xdr:row>
                    <xdr:rowOff>19050</xdr:rowOff>
                  </from>
                  <to>
                    <xdr:col>15</xdr:col>
                    <xdr:colOff>857250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6" name="Check Box 8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0</xdr:rowOff>
                  </from>
                  <to>
                    <xdr:col>3</xdr:col>
                    <xdr:colOff>381000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7" name="Check Box 8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152400</xdr:rowOff>
                  </from>
                  <to>
                    <xdr:col>3</xdr:col>
                    <xdr:colOff>371475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8" name="Check Box 8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37</xdr:row>
                    <xdr:rowOff>28575</xdr:rowOff>
                  </from>
                  <to>
                    <xdr:col>15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9" name="Check Box 8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37</xdr:row>
                    <xdr:rowOff>28575</xdr:rowOff>
                  </from>
                  <to>
                    <xdr:col>15</xdr:col>
                    <xdr:colOff>857250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0" name="Check Box 8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381000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1" name="Check Box 8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152400</xdr:rowOff>
                  </from>
                  <to>
                    <xdr:col>3</xdr:col>
                    <xdr:colOff>371475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2" name="Check Box 8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39</xdr:row>
                    <xdr:rowOff>47625</xdr:rowOff>
                  </from>
                  <to>
                    <xdr:col>15</xdr:col>
                    <xdr:colOff>400050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3" name="Check Box 9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39</xdr:row>
                    <xdr:rowOff>47625</xdr:rowOff>
                  </from>
                  <to>
                    <xdr:col>15</xdr:col>
                    <xdr:colOff>857250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4" name="Check Box 9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381000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5" name="Check Box 9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152400</xdr:rowOff>
                  </from>
                  <to>
                    <xdr:col>3</xdr:col>
                    <xdr:colOff>371475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6" name="Check Box 9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41</xdr:row>
                    <xdr:rowOff>19050</xdr:rowOff>
                  </from>
                  <to>
                    <xdr:col>15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7" name="Check Box 9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41</xdr:row>
                    <xdr:rowOff>19050</xdr:rowOff>
                  </from>
                  <to>
                    <xdr:col>15</xdr:col>
                    <xdr:colOff>857250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8" name="Check Box 9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381000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9" name="Check Box 9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152400</xdr:rowOff>
                  </from>
                  <to>
                    <xdr:col>3</xdr:col>
                    <xdr:colOff>371475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0" name="Check Box 9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43</xdr:row>
                    <xdr:rowOff>19050</xdr:rowOff>
                  </from>
                  <to>
                    <xdr:col>15</xdr:col>
                    <xdr:colOff>400050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1" name="Check Box 10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43</xdr:row>
                    <xdr:rowOff>19050</xdr:rowOff>
                  </from>
                  <to>
                    <xdr:col>15</xdr:col>
                    <xdr:colOff>857250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2" name="Check Box 10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45</xdr:row>
                    <xdr:rowOff>0</xdr:rowOff>
                  </from>
                  <to>
                    <xdr:col>3</xdr:col>
                    <xdr:colOff>381000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3" name="Check Box 10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45</xdr:row>
                    <xdr:rowOff>152400</xdr:rowOff>
                  </from>
                  <to>
                    <xdr:col>3</xdr:col>
                    <xdr:colOff>371475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4" name="Check Box 10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45</xdr:row>
                    <xdr:rowOff>28575</xdr:rowOff>
                  </from>
                  <to>
                    <xdr:col>15</xdr:col>
                    <xdr:colOff>400050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5" name="Check Box 10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45</xdr:row>
                    <xdr:rowOff>28575</xdr:rowOff>
                  </from>
                  <to>
                    <xdr:col>15</xdr:col>
                    <xdr:colOff>857250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6" name="Check Box 10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47</xdr:row>
                    <xdr:rowOff>0</xdr:rowOff>
                  </from>
                  <to>
                    <xdr:col>3</xdr:col>
                    <xdr:colOff>381000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7" name="Check Box 10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47</xdr:row>
                    <xdr:rowOff>152400</xdr:rowOff>
                  </from>
                  <to>
                    <xdr:col>3</xdr:col>
                    <xdr:colOff>371475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8" name="Check Box 10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47</xdr:row>
                    <xdr:rowOff>47625</xdr:rowOff>
                  </from>
                  <to>
                    <xdr:col>15</xdr:col>
                    <xdr:colOff>400050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9" name="Check Box 11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47</xdr:row>
                    <xdr:rowOff>47625</xdr:rowOff>
                  </from>
                  <to>
                    <xdr:col>15</xdr:col>
                    <xdr:colOff>857250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0" name="Check Box 11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49</xdr:row>
                    <xdr:rowOff>0</xdr:rowOff>
                  </from>
                  <to>
                    <xdr:col>3</xdr:col>
                    <xdr:colOff>381000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1" name="Check Box 11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49</xdr:row>
                    <xdr:rowOff>152400</xdr:rowOff>
                  </from>
                  <to>
                    <xdr:col>3</xdr:col>
                    <xdr:colOff>371475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2" name="Check Box 11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49</xdr:row>
                    <xdr:rowOff>19050</xdr:rowOff>
                  </from>
                  <to>
                    <xdr:col>15</xdr:col>
                    <xdr:colOff>400050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3" name="Check Box 11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49</xdr:row>
                    <xdr:rowOff>19050</xdr:rowOff>
                  </from>
                  <to>
                    <xdr:col>15</xdr:col>
                    <xdr:colOff>857250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4" name="Check Box 11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51</xdr:row>
                    <xdr:rowOff>0</xdr:rowOff>
                  </from>
                  <to>
                    <xdr:col>3</xdr:col>
                    <xdr:colOff>381000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5" name="Check Box 11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51</xdr:row>
                    <xdr:rowOff>152400</xdr:rowOff>
                  </from>
                  <to>
                    <xdr:col>3</xdr:col>
                    <xdr:colOff>371475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6" name="Check Box 11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51</xdr:row>
                    <xdr:rowOff>19050</xdr:rowOff>
                  </from>
                  <to>
                    <xdr:col>15</xdr:col>
                    <xdr:colOff>400050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7" name="Check Box 12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51</xdr:row>
                    <xdr:rowOff>19050</xdr:rowOff>
                  </from>
                  <to>
                    <xdr:col>15</xdr:col>
                    <xdr:colOff>857250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8" name="Check Box 12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53</xdr:row>
                    <xdr:rowOff>0</xdr:rowOff>
                  </from>
                  <to>
                    <xdr:col>3</xdr:col>
                    <xdr:colOff>381000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9" name="Check Box 12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53</xdr:row>
                    <xdr:rowOff>152400</xdr:rowOff>
                  </from>
                  <to>
                    <xdr:col>3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00" name="Check Box 12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53</xdr:row>
                    <xdr:rowOff>28575</xdr:rowOff>
                  </from>
                  <to>
                    <xdr:col>15</xdr:col>
                    <xdr:colOff>400050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01" name="Check Box 12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53</xdr:row>
                    <xdr:rowOff>28575</xdr:rowOff>
                  </from>
                  <to>
                    <xdr:col>15</xdr:col>
                    <xdr:colOff>857250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2" name="Check Box 12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55</xdr:row>
                    <xdr:rowOff>0</xdr:rowOff>
                  </from>
                  <to>
                    <xdr:col>3</xdr:col>
                    <xdr:colOff>381000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03" name="Check Box 12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55</xdr:row>
                    <xdr:rowOff>152400</xdr:rowOff>
                  </from>
                  <to>
                    <xdr:col>3</xdr:col>
                    <xdr:colOff>371475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04" name="Check Box 12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55</xdr:row>
                    <xdr:rowOff>47625</xdr:rowOff>
                  </from>
                  <to>
                    <xdr:col>15</xdr:col>
                    <xdr:colOff>400050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05" name="Check Box 13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55</xdr:row>
                    <xdr:rowOff>47625</xdr:rowOff>
                  </from>
                  <to>
                    <xdr:col>15</xdr:col>
                    <xdr:colOff>857250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06" name="Check Box 13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0</xdr:rowOff>
                  </from>
                  <to>
                    <xdr:col>3</xdr:col>
                    <xdr:colOff>381000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07" name="Check Box 13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152400</xdr:rowOff>
                  </from>
                  <to>
                    <xdr:col>3</xdr:col>
                    <xdr:colOff>371475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8" name="Check Box 13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57</xdr:row>
                    <xdr:rowOff>19050</xdr:rowOff>
                  </from>
                  <to>
                    <xdr:col>15</xdr:col>
                    <xdr:colOff>400050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9" name="Check Box 13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57</xdr:row>
                    <xdr:rowOff>19050</xdr:rowOff>
                  </from>
                  <to>
                    <xdr:col>15</xdr:col>
                    <xdr:colOff>857250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10" name="Check Box 13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59</xdr:row>
                    <xdr:rowOff>0</xdr:rowOff>
                  </from>
                  <to>
                    <xdr:col>3</xdr:col>
                    <xdr:colOff>381000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1" name="Check Box 13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59</xdr:row>
                    <xdr:rowOff>152400</xdr:rowOff>
                  </from>
                  <to>
                    <xdr:col>3</xdr:col>
                    <xdr:colOff>371475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12" name="Check Box 13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59</xdr:row>
                    <xdr:rowOff>19050</xdr:rowOff>
                  </from>
                  <to>
                    <xdr:col>15</xdr:col>
                    <xdr:colOff>400050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3" name="Check Box 14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59</xdr:row>
                    <xdr:rowOff>19050</xdr:rowOff>
                  </from>
                  <to>
                    <xdr:col>15</xdr:col>
                    <xdr:colOff>857250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4" name="Check Box 14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61</xdr:row>
                    <xdr:rowOff>0</xdr:rowOff>
                  </from>
                  <to>
                    <xdr:col>3</xdr:col>
                    <xdr:colOff>381000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5" name="Check Box 14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61</xdr:row>
                    <xdr:rowOff>152400</xdr:rowOff>
                  </from>
                  <to>
                    <xdr:col>3</xdr:col>
                    <xdr:colOff>371475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6" name="Check Box 14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61</xdr:row>
                    <xdr:rowOff>28575</xdr:rowOff>
                  </from>
                  <to>
                    <xdr:col>15</xdr:col>
                    <xdr:colOff>400050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7" name="Check Box 14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61</xdr:row>
                    <xdr:rowOff>28575</xdr:rowOff>
                  </from>
                  <to>
                    <xdr:col>15</xdr:col>
                    <xdr:colOff>857250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8" name="Check Box 14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63</xdr:row>
                    <xdr:rowOff>0</xdr:rowOff>
                  </from>
                  <to>
                    <xdr:col>3</xdr:col>
                    <xdr:colOff>381000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9" name="Check Box 14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63</xdr:row>
                    <xdr:rowOff>152400</xdr:rowOff>
                  </from>
                  <to>
                    <xdr:col>3</xdr:col>
                    <xdr:colOff>371475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0" name="Check Box 14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63</xdr:row>
                    <xdr:rowOff>47625</xdr:rowOff>
                  </from>
                  <to>
                    <xdr:col>15</xdr:col>
                    <xdr:colOff>400050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1" name="Check Box 15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63</xdr:row>
                    <xdr:rowOff>47625</xdr:rowOff>
                  </from>
                  <to>
                    <xdr:col>15</xdr:col>
                    <xdr:colOff>857250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2" name="Check Box 15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65</xdr:row>
                    <xdr:rowOff>0</xdr:rowOff>
                  </from>
                  <to>
                    <xdr:col>3</xdr:col>
                    <xdr:colOff>381000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3" name="Check Box 15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65</xdr:row>
                    <xdr:rowOff>152400</xdr:rowOff>
                  </from>
                  <to>
                    <xdr:col>3</xdr:col>
                    <xdr:colOff>371475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24" name="Check Box 15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65</xdr:row>
                    <xdr:rowOff>19050</xdr:rowOff>
                  </from>
                  <to>
                    <xdr:col>15</xdr:col>
                    <xdr:colOff>400050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25" name="Check Box 15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65</xdr:row>
                    <xdr:rowOff>19050</xdr:rowOff>
                  </from>
                  <to>
                    <xdr:col>15</xdr:col>
                    <xdr:colOff>857250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26" name="Check Box 15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67</xdr:row>
                    <xdr:rowOff>0</xdr:rowOff>
                  </from>
                  <to>
                    <xdr:col>3</xdr:col>
                    <xdr:colOff>381000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27" name="Check Box 15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67</xdr:row>
                    <xdr:rowOff>152400</xdr:rowOff>
                  </from>
                  <to>
                    <xdr:col>3</xdr:col>
                    <xdr:colOff>371475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8" name="Check Box 15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67</xdr:row>
                    <xdr:rowOff>19050</xdr:rowOff>
                  </from>
                  <to>
                    <xdr:col>15</xdr:col>
                    <xdr:colOff>400050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9" name="Check Box 16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67</xdr:row>
                    <xdr:rowOff>19050</xdr:rowOff>
                  </from>
                  <to>
                    <xdr:col>15</xdr:col>
                    <xdr:colOff>857250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0" name="Check Box 16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69</xdr:row>
                    <xdr:rowOff>0</xdr:rowOff>
                  </from>
                  <to>
                    <xdr:col>3</xdr:col>
                    <xdr:colOff>381000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1" name="Check Box 16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69</xdr:row>
                    <xdr:rowOff>152400</xdr:rowOff>
                  </from>
                  <to>
                    <xdr:col>3</xdr:col>
                    <xdr:colOff>371475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2" name="Check Box 16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69</xdr:row>
                    <xdr:rowOff>28575</xdr:rowOff>
                  </from>
                  <to>
                    <xdr:col>15</xdr:col>
                    <xdr:colOff>400050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33" name="Check Box 16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69</xdr:row>
                    <xdr:rowOff>28575</xdr:rowOff>
                  </from>
                  <to>
                    <xdr:col>15</xdr:col>
                    <xdr:colOff>857250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34" name="Check Box 24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71</xdr:row>
                    <xdr:rowOff>0</xdr:rowOff>
                  </from>
                  <to>
                    <xdr:col>3</xdr:col>
                    <xdr:colOff>381000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35" name="Check Box 24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71</xdr:row>
                    <xdr:rowOff>152400</xdr:rowOff>
                  </from>
                  <to>
                    <xdr:col>3</xdr:col>
                    <xdr:colOff>371475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36" name="Check Box 24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71</xdr:row>
                    <xdr:rowOff>47625</xdr:rowOff>
                  </from>
                  <to>
                    <xdr:col>15</xdr:col>
                    <xdr:colOff>400050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37" name="Check Box 25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71</xdr:row>
                    <xdr:rowOff>47625</xdr:rowOff>
                  </from>
                  <to>
                    <xdr:col>15</xdr:col>
                    <xdr:colOff>857250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38" name="Check Box 25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73</xdr:row>
                    <xdr:rowOff>0</xdr:rowOff>
                  </from>
                  <to>
                    <xdr:col>3</xdr:col>
                    <xdr:colOff>381000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39" name="Check Box 25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73</xdr:row>
                    <xdr:rowOff>152400</xdr:rowOff>
                  </from>
                  <to>
                    <xdr:col>3</xdr:col>
                    <xdr:colOff>371475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40" name="Check Box 25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73</xdr:row>
                    <xdr:rowOff>19050</xdr:rowOff>
                  </from>
                  <to>
                    <xdr:col>15</xdr:col>
                    <xdr:colOff>400050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41" name="Check Box 25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73</xdr:row>
                    <xdr:rowOff>19050</xdr:rowOff>
                  </from>
                  <to>
                    <xdr:col>15</xdr:col>
                    <xdr:colOff>857250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42" name="Check Box 25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75</xdr:row>
                    <xdr:rowOff>0</xdr:rowOff>
                  </from>
                  <to>
                    <xdr:col>3</xdr:col>
                    <xdr:colOff>381000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43" name="Check Box 25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75</xdr:row>
                    <xdr:rowOff>152400</xdr:rowOff>
                  </from>
                  <to>
                    <xdr:col>3</xdr:col>
                    <xdr:colOff>371475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44" name="Check Box 25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75</xdr:row>
                    <xdr:rowOff>19050</xdr:rowOff>
                  </from>
                  <to>
                    <xdr:col>15</xdr:col>
                    <xdr:colOff>400050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45" name="Check Box 26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75</xdr:row>
                    <xdr:rowOff>19050</xdr:rowOff>
                  </from>
                  <to>
                    <xdr:col>15</xdr:col>
                    <xdr:colOff>857250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46" name="Check Box 26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77</xdr:row>
                    <xdr:rowOff>0</xdr:rowOff>
                  </from>
                  <to>
                    <xdr:col>3</xdr:col>
                    <xdr:colOff>381000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47" name="Check Box 26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77</xdr:row>
                    <xdr:rowOff>152400</xdr:rowOff>
                  </from>
                  <to>
                    <xdr:col>3</xdr:col>
                    <xdr:colOff>371475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48" name="Check Box 26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77</xdr:row>
                    <xdr:rowOff>28575</xdr:rowOff>
                  </from>
                  <to>
                    <xdr:col>15</xdr:col>
                    <xdr:colOff>400050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49" name="Check Box 26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77</xdr:row>
                    <xdr:rowOff>28575</xdr:rowOff>
                  </from>
                  <to>
                    <xdr:col>15</xdr:col>
                    <xdr:colOff>857250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50" name="Check Box 26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79</xdr:row>
                    <xdr:rowOff>0</xdr:rowOff>
                  </from>
                  <to>
                    <xdr:col>3</xdr:col>
                    <xdr:colOff>381000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51" name="Check Box 26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79</xdr:row>
                    <xdr:rowOff>152400</xdr:rowOff>
                  </from>
                  <to>
                    <xdr:col>3</xdr:col>
                    <xdr:colOff>371475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52" name="Check Box 26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79</xdr:row>
                    <xdr:rowOff>47625</xdr:rowOff>
                  </from>
                  <to>
                    <xdr:col>15</xdr:col>
                    <xdr:colOff>400050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53" name="Check Box 27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79</xdr:row>
                    <xdr:rowOff>47625</xdr:rowOff>
                  </from>
                  <to>
                    <xdr:col>15</xdr:col>
                    <xdr:colOff>857250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54" name="Check Box 27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81</xdr:row>
                    <xdr:rowOff>0</xdr:rowOff>
                  </from>
                  <to>
                    <xdr:col>3</xdr:col>
                    <xdr:colOff>381000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55" name="Check Box 27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81</xdr:row>
                    <xdr:rowOff>152400</xdr:rowOff>
                  </from>
                  <to>
                    <xdr:col>3</xdr:col>
                    <xdr:colOff>371475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56" name="Check Box 27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81</xdr:row>
                    <xdr:rowOff>19050</xdr:rowOff>
                  </from>
                  <to>
                    <xdr:col>15</xdr:col>
                    <xdr:colOff>400050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57" name="Check Box 27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81</xdr:row>
                    <xdr:rowOff>19050</xdr:rowOff>
                  </from>
                  <to>
                    <xdr:col>15</xdr:col>
                    <xdr:colOff>857250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58" name="Check Box 27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83</xdr:row>
                    <xdr:rowOff>0</xdr:rowOff>
                  </from>
                  <to>
                    <xdr:col>3</xdr:col>
                    <xdr:colOff>381000</xdr:colOff>
                    <xdr:row>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59" name="Check Box 27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83</xdr:row>
                    <xdr:rowOff>152400</xdr:rowOff>
                  </from>
                  <to>
                    <xdr:col>3</xdr:col>
                    <xdr:colOff>371475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60" name="Check Box 27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83</xdr:row>
                    <xdr:rowOff>19050</xdr:rowOff>
                  </from>
                  <to>
                    <xdr:col>15</xdr:col>
                    <xdr:colOff>400050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61" name="Check Box 28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83</xdr:row>
                    <xdr:rowOff>19050</xdr:rowOff>
                  </from>
                  <to>
                    <xdr:col>15</xdr:col>
                    <xdr:colOff>857250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62" name="Check Box 28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85</xdr:row>
                    <xdr:rowOff>0</xdr:rowOff>
                  </from>
                  <to>
                    <xdr:col>3</xdr:col>
                    <xdr:colOff>381000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63" name="Check Box 28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85</xdr:row>
                    <xdr:rowOff>152400</xdr:rowOff>
                  </from>
                  <to>
                    <xdr:col>3</xdr:col>
                    <xdr:colOff>371475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64" name="Check Box 28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85</xdr:row>
                    <xdr:rowOff>28575</xdr:rowOff>
                  </from>
                  <to>
                    <xdr:col>15</xdr:col>
                    <xdr:colOff>400050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65" name="Check Box 28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85</xdr:row>
                    <xdr:rowOff>28575</xdr:rowOff>
                  </from>
                  <to>
                    <xdr:col>15</xdr:col>
                    <xdr:colOff>857250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66" name="Check Box 28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87</xdr:row>
                    <xdr:rowOff>0</xdr:rowOff>
                  </from>
                  <to>
                    <xdr:col>3</xdr:col>
                    <xdr:colOff>381000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67" name="Check Box 28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87</xdr:row>
                    <xdr:rowOff>152400</xdr:rowOff>
                  </from>
                  <to>
                    <xdr:col>3</xdr:col>
                    <xdr:colOff>371475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68" name="Check Box 28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87</xdr:row>
                    <xdr:rowOff>47625</xdr:rowOff>
                  </from>
                  <to>
                    <xdr:col>15</xdr:col>
                    <xdr:colOff>400050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69" name="Check Box 29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87</xdr:row>
                    <xdr:rowOff>47625</xdr:rowOff>
                  </from>
                  <to>
                    <xdr:col>15</xdr:col>
                    <xdr:colOff>857250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70" name="Check Box 29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89</xdr:row>
                    <xdr:rowOff>0</xdr:rowOff>
                  </from>
                  <to>
                    <xdr:col>3</xdr:col>
                    <xdr:colOff>381000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71" name="Check Box 29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89</xdr:row>
                    <xdr:rowOff>152400</xdr:rowOff>
                  </from>
                  <to>
                    <xdr:col>3</xdr:col>
                    <xdr:colOff>371475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72" name="Check Box 29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89</xdr:row>
                    <xdr:rowOff>19050</xdr:rowOff>
                  </from>
                  <to>
                    <xdr:col>15</xdr:col>
                    <xdr:colOff>400050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73" name="Check Box 29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89</xdr:row>
                    <xdr:rowOff>19050</xdr:rowOff>
                  </from>
                  <to>
                    <xdr:col>15</xdr:col>
                    <xdr:colOff>857250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74" name="Check Box 29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91</xdr:row>
                    <xdr:rowOff>0</xdr:rowOff>
                  </from>
                  <to>
                    <xdr:col>3</xdr:col>
                    <xdr:colOff>381000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75" name="Check Box 29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91</xdr:row>
                    <xdr:rowOff>152400</xdr:rowOff>
                  </from>
                  <to>
                    <xdr:col>3</xdr:col>
                    <xdr:colOff>371475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76" name="Check Box 29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91</xdr:row>
                    <xdr:rowOff>19050</xdr:rowOff>
                  </from>
                  <to>
                    <xdr:col>15</xdr:col>
                    <xdr:colOff>400050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77" name="Check Box 30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91</xdr:row>
                    <xdr:rowOff>19050</xdr:rowOff>
                  </from>
                  <to>
                    <xdr:col>15</xdr:col>
                    <xdr:colOff>857250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78" name="Check Box 30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93</xdr:row>
                    <xdr:rowOff>0</xdr:rowOff>
                  </from>
                  <to>
                    <xdr:col>3</xdr:col>
                    <xdr:colOff>381000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79" name="Check Box 30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93</xdr:row>
                    <xdr:rowOff>152400</xdr:rowOff>
                  </from>
                  <to>
                    <xdr:col>3</xdr:col>
                    <xdr:colOff>371475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80" name="Check Box 30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93</xdr:row>
                    <xdr:rowOff>28575</xdr:rowOff>
                  </from>
                  <to>
                    <xdr:col>15</xdr:col>
                    <xdr:colOff>400050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81" name="Check Box 30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93</xdr:row>
                    <xdr:rowOff>28575</xdr:rowOff>
                  </from>
                  <to>
                    <xdr:col>15</xdr:col>
                    <xdr:colOff>857250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82" name="Check Box 30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95</xdr:row>
                    <xdr:rowOff>0</xdr:rowOff>
                  </from>
                  <to>
                    <xdr:col>3</xdr:col>
                    <xdr:colOff>381000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83" name="Check Box 30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95</xdr:row>
                    <xdr:rowOff>152400</xdr:rowOff>
                  </from>
                  <to>
                    <xdr:col>3</xdr:col>
                    <xdr:colOff>371475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84" name="Check Box 30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95</xdr:row>
                    <xdr:rowOff>47625</xdr:rowOff>
                  </from>
                  <to>
                    <xdr:col>15</xdr:col>
                    <xdr:colOff>400050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85" name="Check Box 31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95</xdr:row>
                    <xdr:rowOff>47625</xdr:rowOff>
                  </from>
                  <to>
                    <xdr:col>15</xdr:col>
                    <xdr:colOff>857250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86" name="Check Box 31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97</xdr:row>
                    <xdr:rowOff>0</xdr:rowOff>
                  </from>
                  <to>
                    <xdr:col>3</xdr:col>
                    <xdr:colOff>381000</xdr:colOff>
                    <xdr:row>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87" name="Check Box 31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97</xdr:row>
                    <xdr:rowOff>152400</xdr:rowOff>
                  </from>
                  <to>
                    <xdr:col>3</xdr:col>
                    <xdr:colOff>371475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88" name="Check Box 31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97</xdr:row>
                    <xdr:rowOff>19050</xdr:rowOff>
                  </from>
                  <to>
                    <xdr:col>15</xdr:col>
                    <xdr:colOff>400050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89" name="Check Box 31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97</xdr:row>
                    <xdr:rowOff>19050</xdr:rowOff>
                  </from>
                  <to>
                    <xdr:col>15</xdr:col>
                    <xdr:colOff>857250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90" name="Check Box 31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99</xdr:row>
                    <xdr:rowOff>0</xdr:rowOff>
                  </from>
                  <to>
                    <xdr:col>3</xdr:col>
                    <xdr:colOff>381000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91" name="Check Box 31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99</xdr:row>
                    <xdr:rowOff>152400</xdr:rowOff>
                  </from>
                  <to>
                    <xdr:col>3</xdr:col>
                    <xdr:colOff>371475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92" name="Check Box 31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99</xdr:row>
                    <xdr:rowOff>19050</xdr:rowOff>
                  </from>
                  <to>
                    <xdr:col>15</xdr:col>
                    <xdr:colOff>400050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93" name="Check Box 32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99</xdr:row>
                    <xdr:rowOff>19050</xdr:rowOff>
                  </from>
                  <to>
                    <xdr:col>15</xdr:col>
                    <xdr:colOff>857250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94" name="Check Box 32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101</xdr:row>
                    <xdr:rowOff>0</xdr:rowOff>
                  </from>
                  <to>
                    <xdr:col>3</xdr:col>
                    <xdr:colOff>381000</xdr:colOff>
                    <xdr:row>102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95" name="Check Box 32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101</xdr:row>
                    <xdr:rowOff>152400</xdr:rowOff>
                  </from>
                  <to>
                    <xdr:col>3</xdr:col>
                    <xdr:colOff>371475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96" name="Check Box 323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101</xdr:row>
                    <xdr:rowOff>28575</xdr:rowOff>
                  </from>
                  <to>
                    <xdr:col>15</xdr:col>
                    <xdr:colOff>400050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97" name="Check Box 325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101</xdr:row>
                    <xdr:rowOff>28575</xdr:rowOff>
                  </from>
                  <to>
                    <xdr:col>15</xdr:col>
                    <xdr:colOff>857250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98" name="Check Box 326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103</xdr:row>
                    <xdr:rowOff>0</xdr:rowOff>
                  </from>
                  <to>
                    <xdr:col>3</xdr:col>
                    <xdr:colOff>381000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99" name="Check Box 327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103</xdr:row>
                    <xdr:rowOff>152400</xdr:rowOff>
                  </from>
                  <to>
                    <xdr:col>3</xdr:col>
                    <xdr:colOff>371475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00" name="Check Box 32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103</xdr:row>
                    <xdr:rowOff>28575</xdr:rowOff>
                  </from>
                  <to>
                    <xdr:col>15</xdr:col>
                    <xdr:colOff>400050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01" name="Check Box 330">
              <controlPr locked="0" defaultSize="0" autoFill="0" autoLine="0" autoPict="0">
                <anchor moveWithCells="1">
                  <from>
                    <xdr:col>15</xdr:col>
                    <xdr:colOff>638175</xdr:colOff>
                    <xdr:row>103</xdr:row>
                    <xdr:rowOff>28575</xdr:rowOff>
                  </from>
                  <to>
                    <xdr:col>15</xdr:col>
                    <xdr:colOff>857250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02" name="Check Box 33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0</xdr:rowOff>
                  </from>
                  <to>
                    <xdr:col>3</xdr:col>
                    <xdr:colOff>381000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03" name="Check Box 33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152400</xdr:rowOff>
                  </from>
                  <to>
                    <xdr:col>3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スタッフ名簿</vt:lpstr>
      <vt:lpstr>スタッフ名簿!Print_Area</vt:lpstr>
      <vt:lpstr>申込書!Print_Area</vt:lpstr>
      <vt:lpstr>スタッフ名簿!Print_Titles</vt:lpstr>
    </vt:vector>
  </TitlesOfParts>
  <Company>奥州市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ous10111</dc:creator>
  <cp:lastModifiedBy>ous11245</cp:lastModifiedBy>
  <cp:lastPrinted>2022-01-06T05:15:46Z</cp:lastPrinted>
  <dcterms:created xsi:type="dcterms:W3CDTF">2019-09-18T09:42:55Z</dcterms:created>
  <dcterms:modified xsi:type="dcterms:W3CDTF">2022-01-06T05:16:35Z</dcterms:modified>
</cp:coreProperties>
</file>